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3"/>
  <c r="D62"/>
  <c r="D61"/>
  <c r="H59"/>
  <c r="H58"/>
  <c r="H57"/>
  <c r="F59"/>
  <c r="F58"/>
  <c r="F57"/>
  <c r="D59"/>
  <c r="D58"/>
  <c r="D57"/>
  <c r="D54"/>
  <c r="D53"/>
  <c r="D52"/>
  <c r="H50"/>
  <c r="H49"/>
  <c r="H48"/>
  <c r="F50"/>
  <c r="F49"/>
  <c r="F48"/>
  <c r="D50"/>
  <c r="D49"/>
  <c r="D48"/>
  <c r="D45"/>
  <c r="D44"/>
  <c r="D43"/>
  <c r="FJ40"/>
  <c r="FI40"/>
  <c r="FG40"/>
  <c r="FF40"/>
  <c r="FD40"/>
  <c r="FC40"/>
  <c r="FB40"/>
  <c r="FA40"/>
  <c r="EZ40"/>
  <c r="EX40"/>
  <c r="EW40"/>
  <c r="ET40"/>
  <c r="EQ40"/>
  <c r="EO40"/>
  <c r="EN40"/>
  <c r="EM40"/>
  <c r="EL40"/>
  <c r="EK40"/>
  <c r="EI40"/>
  <c r="EH40"/>
  <c r="EE40"/>
  <c r="EB40"/>
  <c r="DZ40"/>
  <c r="DY40"/>
  <c r="DV40"/>
  <c r="DT40"/>
  <c r="DS40"/>
  <c r="DQ40"/>
  <c r="DP40"/>
  <c r="DN40"/>
  <c r="DM40"/>
  <c r="DJ40"/>
  <c r="DG40"/>
  <c r="DD40"/>
  <c r="DB40"/>
  <c r="DA40"/>
  <c r="CY40"/>
  <c r="CX40"/>
  <c r="CV40"/>
  <c r="CU40"/>
  <c r="CS40"/>
  <c r="CR40"/>
  <c r="CP40"/>
  <c r="CO40"/>
  <c r="CM40"/>
  <c r="CL40"/>
  <c r="CK40"/>
  <c r="CJ40"/>
  <c r="CI40"/>
  <c r="CH40"/>
  <c r="CG40"/>
  <c r="CF40"/>
  <c r="CD40"/>
  <c r="CC40"/>
  <c r="CA40"/>
  <c r="BZ40"/>
  <c r="BW40"/>
  <c r="BV40"/>
  <c r="BU40"/>
  <c r="BT40"/>
  <c r="BQ40"/>
  <c r="BO40"/>
  <c r="BN40"/>
  <c r="BL40"/>
  <c r="BK40"/>
  <c r="BJ40"/>
  <c r="BI40"/>
  <c r="BH40"/>
  <c r="BG40"/>
  <c r="BF40"/>
  <c r="BE40"/>
  <c r="AZ40"/>
  <c r="AY40"/>
  <c r="AX40"/>
  <c r="AW40"/>
  <c r="AV40"/>
  <c r="AU40"/>
  <c r="AT40"/>
  <c r="AS40"/>
  <c r="AR40"/>
  <c r="AQ40"/>
  <c r="AP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V40"/>
  <c r="U40"/>
  <c r="S40"/>
  <c r="Q40"/>
  <c r="P40"/>
  <c r="N40"/>
  <c r="M40"/>
  <c r="L40"/>
  <c r="J40"/>
  <c r="I40"/>
  <c r="H40"/>
  <c r="G40"/>
  <c r="F40"/>
  <c r="C40"/>
  <c r="E40"/>
  <c r="D40"/>
  <c r="DV39"/>
  <c r="DW39"/>
  <c r="DX39"/>
  <c r="DY39"/>
  <c r="DZ39"/>
  <c r="EA39"/>
  <c r="EC39"/>
  <c r="ED39"/>
  <c r="EE39"/>
  <c r="EF39"/>
  <c r="EG39"/>
  <c r="EH39"/>
  <c r="EI39"/>
  <c r="EF40"/>
  <c r="W40"/>
  <c r="AO40"/>
  <c r="BA40"/>
  <c r="BD40"/>
  <c r="BM40"/>
  <c r="BP40"/>
  <c r="BR40"/>
  <c r="BS40"/>
  <c r="BX40"/>
  <c r="BY40"/>
  <c r="CB40"/>
  <c r="CE40"/>
  <c r="CN40"/>
  <c r="CQ40"/>
  <c r="CT40"/>
  <c r="CW40"/>
  <c r="CZ40"/>
  <c r="DC40"/>
  <c r="DF40"/>
  <c r="DH40"/>
  <c r="DI40"/>
  <c r="DK40"/>
  <c r="DL40"/>
  <c r="DO40"/>
  <c r="DU40"/>
  <c r="DW40"/>
  <c r="DX40"/>
  <c r="EA40"/>
  <c r="EC40"/>
  <c r="ED40"/>
  <c r="EG40"/>
  <c r="EJ40"/>
  <c r="EP40"/>
  <c r="ER40"/>
  <c r="ES40"/>
  <c r="EU40"/>
  <c r="EV40"/>
  <c r="FE40"/>
  <c r="FH40"/>
  <c r="FK40"/>
  <c r="K40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D39"/>
  <c r="E39"/>
  <c r="F39"/>
  <c r="G39"/>
  <c r="H39"/>
  <c r="I39"/>
  <c r="J39"/>
  <c r="K39"/>
  <c r="L39"/>
  <c r="M39"/>
  <c r="N39"/>
  <c r="O39"/>
  <c r="P39"/>
  <c r="Q39"/>
  <c r="R39"/>
  <c r="R40" s="1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B40" s="1"/>
  <c r="BC39"/>
  <c r="BC40" s="1"/>
  <c r="BD39"/>
  <c r="BE39"/>
  <c r="BF39"/>
  <c r="BG39"/>
  <c r="BH39"/>
  <c r="BI39"/>
  <c r="BJ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E40" s="1"/>
  <c r="DF39"/>
  <c r="DG39"/>
  <c r="DH39"/>
  <c r="DI39"/>
  <c r="DJ39"/>
  <c r="DK39"/>
  <c r="DL39"/>
  <c r="DM39"/>
  <c r="DN39"/>
  <c r="DO39"/>
  <c r="DP39"/>
  <c r="DQ39"/>
  <c r="DR39"/>
  <c r="DR40" s="1"/>
  <c r="DS39"/>
  <c r="DT39"/>
  <c r="DU39"/>
  <c r="EJ39"/>
  <c r="EK39"/>
  <c r="EL39"/>
  <c r="EM39"/>
  <c r="EN39"/>
  <c r="EO39"/>
  <c r="EP39"/>
  <c r="EQ39"/>
  <c r="ER39"/>
  <c r="ES39"/>
  <c r="ET39"/>
  <c r="EU39"/>
  <c r="EV39"/>
  <c r="EW39"/>
  <c r="EX39"/>
  <c r="EY39"/>
  <c r="EY40" s="1"/>
  <c r="EZ39"/>
  <c r="FA39"/>
  <c r="FB39"/>
  <c r="FC39"/>
  <c r="FD39"/>
  <c r="FE39"/>
  <c r="FF39"/>
  <c r="FG39"/>
  <c r="FH39"/>
  <c r="FI39"/>
  <c r="FJ39"/>
  <c r="FK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8" i="3" l="1"/>
  <c r="E63"/>
  <c r="E62"/>
  <c r="E61"/>
  <c r="M57"/>
  <c r="L57" s="1"/>
  <c r="M58"/>
  <c r="L58" s="1"/>
  <c r="M59"/>
  <c r="L59" s="1"/>
  <c r="K57"/>
  <c r="J57" s="1"/>
  <c r="K58"/>
  <c r="J58" s="1"/>
  <c r="K59"/>
  <c r="J59" s="1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9"/>
  <c r="E50"/>
  <c r="E44"/>
  <c r="E45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40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<sst xmlns="http://schemas.openxmlformats.org/spreadsheetml/2006/main" count="2348" uniqueCount="1435">
  <si>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</si>
  <si>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</si>
  <si>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</si>
  <si>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</si>
  <si>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</si>
  <si>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</si>
  <si>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</si>
  <si>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</si>
  <si>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</si>
  <si>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</si>
  <si>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</si>
  <si>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</si>
  <si>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</si>
  <si>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</si>
  <si>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</si>
  <si>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</si>
  <si>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</si>
  <si>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</si>
  <si>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</si>
  <si>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</si>
  <si>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</si>
  <si>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</si>
  <si>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</si>
  <si>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</si>
  <si>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</si>
  <si>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</si>
  <si>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</si>
  <si>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</si>
  <si>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</si>
  <si>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</si>
  <si>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</si>
  <si>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</si>
  <si>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</si>
  <si>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</si>
  <si>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</si>
  <si>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</si>
  <si>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</si>
  <si>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</si>
  <si>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</si>
  <si>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</si>
  <si>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</si>
  <si>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</si>
  <si>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</si>
  <si>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</si>
  <si>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</si>
  <si>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</si>
  <si>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</si>
  <si>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</si>
  <si>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</si>
  <si>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</si>
  <si>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</si>
  <si>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</si>
  <si>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</si>
  <si>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</si>
  <si>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</si>
  <si>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</si>
  <si>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</si>
  <si>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</si>
  <si>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</si>
  <si>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</si>
  <si>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</si>
  <si>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</si>
  <si>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</si>
  <si>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</si>
  <si>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</si>
  <si>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</si>
  <si>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</si>
  <si>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</si>
  <si>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</si>
  <si>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</si>
  <si>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</si>
  <si>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</si>
  <si>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</si>
  <si>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</si>
  <si>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</si>
  <si>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</si>
  <si>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</si>
  <si>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</si>
  <si>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</si>
  <si>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</si>
  <si>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</si>
  <si>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</si>
  <si>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</si>
  <si>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</si>
  <si>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</si>
  <si>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</si>
  <si>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</si>
  <si>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</si>
  <si>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</si>
  <si>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</si>
  <si>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</si>
  <si>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</si>
  <si>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</si>
  <si>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</si>
  <si>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</si>
  <si>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</si>
  <si>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</si>
  <si>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</si>
  <si>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</si>
  <si>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</si>
  <si>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</si>
  <si>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</si>
  <si>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</si>
  <si>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</si>
  <si>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</si>
  <si>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</si>
  <si>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</si>
  <si>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</si>
  <si>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</si>
  <si>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</si>
  <si>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</si>
  <si>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</si>
  <si>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</si>
  <si>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</si>
  <si>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</si>
  <si>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</si>
  <si>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</si>
  <si>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</si>
  <si>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</si>
  <si>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</si>
  <si>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</si>
  <si>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</si>
  <si>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</si>
  <si>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</si>
  <si>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</si>
  <si>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</si>
  <si>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</si>
  <si>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</si>
  <si>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</si>
  <si>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</si>
  <si>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</si>
  <si>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</si>
  <si>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</si>
  <si>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</si>
  <si>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</si>
  <si>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</si>
  <si>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</si>
  <si>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</si>
  <si>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</si>
  <si>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</si>
  <si>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</si>
  <si>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</si>
  <si>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</si>
  <si>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</si>
  <si>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</si>
  <si>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</si>
  <si>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</si>
  <si>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</si>
  <si>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</si>
  <si>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</si>
  <si>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</si>
  <si>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</si>
  <si>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</si>
  <si>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</si>
  <si>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</si>
  <si>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</si>
  <si>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</si>
  <si>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</si>
  <si>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</si>
  <si>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</si>
  <si>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</si>
  <si>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</si>
  <si>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</si>
  <si>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</si>
  <si>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</si>
  <si>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</si>
  <si>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</si>
  <si>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</si>
  <si>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</si>
  <si>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</si>
  <si>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</si>
  <si>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</si>
  <si>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</si>
  <si>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</si>
  <si>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</si>
  <si>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</si>
  <si>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</si>
  <si>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</si>
  <si>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</si>
  <si>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</si>
  <si>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</si>
  <si>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</si>
  <si>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</si>
  <si>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</si>
  <si>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</si>
  <si>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</si>
  <si>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</si>
  <si>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</si>
  <si>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</si>
  <si>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</si>
  <si>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</si>
  <si>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</si>
  <si>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</si>
  <si>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</si>
  <si>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</si>
  <si>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</si>
  <si>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</si>
  <si>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</si>
  <si>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</si>
  <si>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</si>
  <si>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</si>
  <si>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</si>
  <si>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</si>
  <si>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</si>
  <si>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</si>
  <si>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</si>
  <si>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</si>
  <si>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</si>
  <si>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</si>
  <si>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</si>
  <si>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</si>
  <si>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</si>
  <si>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</si>
  <si>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</si>
  <si>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</si>
  <si>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</si>
  <si>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</si>
  <si>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</si>
  <si>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</si>
  <si>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</si>
  <si>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</si>
  <si>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</si>
  <si>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</si>
  <si>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</si>
  <si>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</si>
  <si>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</si>
  <si>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</si>
  <si>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</si>
  <si>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</si>
  <si>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</si>
  <si>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</si>
  <si>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</si>
  <si>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</si>
  <si>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</si>
  <si>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</si>
  <si>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</si>
  <si>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</si>
  <si>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</si>
  <si>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</si>
  <si>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</si>
  <si>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</si>
  <si>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</si>
  <si>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</si>
  <si>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</si>
  <si>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</si>
  <si>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</si>
  <si>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</si>
  <si>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</si>
  <si>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</si>
  <si>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</si>
  <si>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</si>
  <si>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</si>
  <si>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</si>
  <si>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</si>
  <si>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</si>
  <si>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</si>
  <si>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</si>
  <si>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</si>
  <si>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</si>
  <si>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</si>
  <si>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</si>
  <si>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</si>
  <si>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</si>
  <si>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</si>
  <si>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</si>
  <si>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</si>
  <si>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</si>
  <si>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</si>
  <si>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</si>
  <si>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</si>
  <si>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</si>
  <si>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</si>
  <si>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</si>
  <si>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</si>
  <si>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</si>
  <si>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</si>
  <si>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</si>
  <si>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</si>
  <si>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</si>
  <si>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</si>
  <si>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</si>
  <si>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</si>
  <si>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</si>
  <si>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</si>
  <si>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</si>
  <si>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</si>
  <si>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</si>
  <si>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</si>
  <si>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</si>
  <si>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</si>
  <si>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</si>
  <si>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</si>
  <si>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</si>
  <si>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</si>
  <si>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</si>
  <si>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</si>
  <si>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</si>
  <si>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</si>
  <si>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</si>
  <si>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</si>
  <si>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</si>
  <si>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</si>
  <si>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</si>
  <si>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</si>
  <si>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</si>
  <si>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</si>
  <si>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</si>
  <si>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</si>
  <si>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</si>
  <si>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</si>
  <si>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</si>
  <si>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</si>
  <si>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</si>
  <si>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</si>
  <si>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</si>
  <si>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</si>
  <si>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</si>
  <si>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</si>
  <si>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</si>
  <si>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</si>
  <si>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</si>
  <si>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</si>
  <si>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</si>
  <si>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</si>
  <si>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</si>
  <si>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</si>
  <si>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</si>
  <si>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</si>
  <si>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</si>
  <si>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</si>
  <si>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</si>
  <si>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</si>
  <si>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</si>
  <si>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</si>
  <si>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</si>
  <si>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</si>
  <si>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</si>
  <si>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</si>
  <si>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</si>
  <si>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</si>
  <si>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</si>
  <si>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</si>
  <si>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</si>
  <si>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</si>
  <si>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</si>
  <si>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</si>
  <si>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</si>
  <si>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</si>
  <si>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</si>
  <si>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</si>
  <si>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</si>
  <si>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</si>
  <si>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</si>
  <si>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</si>
  <si>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</si>
  <si>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</si>
  <si>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</si>
  <si>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</si>
  <si>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</si>
  <si>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</si>
  <si>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</si>
  <si>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</si>
  <si>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</si>
  <si>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</si>
  <si>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</si>
  <si>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</si>
  <si>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</si>
  <si>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</si>
  <si>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</si>
  <si>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</si>
  <si>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</si>
  <si>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</si>
  <si>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</si>
  <si>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</si>
  <si>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</si>
  <si>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</si>
  <si>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</si>
  <si>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</si>
  <si>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</si>
  <si>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</si>
  <si>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</si>
  <si>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</si>
  <si>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</si>
  <si>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</si>
  <si>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</si>
  <si>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</si>
  <si>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</si>
  <si>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</si>
  <si>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</si>
  <si>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</si>
  <si>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</si>
  <si>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</si>
  <si>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</si>
  <si>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</si>
  <si>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</si>
  <si>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</si>
  <si>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</si>
  <si>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</si>
  <si>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</si>
  <si>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</si>
  <si>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</si>
  <si>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</si>
  <si>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</si>
  <si>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</si>
  <si>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</si>
  <si>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</si>
  <si>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</si>
  <si>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</si>
  <si>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</si>
  <si>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</si>
  <si>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</si>
  <si>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</si>
  <si>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</si>
  <si>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</si>
  <si>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</si>
  <si>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</si>
  <si>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</si>
  <si>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</si>
  <si>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</si>
  <si>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</si>
  <si>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</si>
  <si>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</si>
  <si>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</si>
  <si>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</si>
  <si>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</si>
  <si>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</si>
  <si>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</si>
  <si>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</si>
  <si>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</si>
  <si>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</si>
  <si>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</si>
  <si>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</si>
  <si>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</si>
  <si>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</si>
  <si>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</si>
  <si>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</si>
  <si>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</si>
  <si>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</si>
  <si>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</si>
  <si>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</si>
  <si>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</si>
  <si>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</si>
  <si>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</si>
  <si>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</si>
  <si>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</si>
  <si>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</si>
  <si>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</si>
  <si>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</si>
  <si>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</si>
  <si>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</si>
  <si>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</si>
  <si>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</si>
  <si>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</si>
  <si>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</si>
  <si>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</si>
  <si>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</si>
  <si>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</si>
  <si>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</si>
  <si>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</si>
  <si>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</si>
  <si>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</si>
  <si>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</si>
  <si>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</si>
  <si>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</si>
  <si>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</si>
  <si>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</si>
  <si>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</si>
  <si>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</si>
  <si>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</si>
  <si>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</si>
  <si>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</si>
  <si>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</si>
  <si>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</si>
  <si>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</si>
  <si>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</si>
  <si>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</si>
  <si>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</si>
  <si>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</si>
  <si>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</si>
  <si>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</si>
  <si>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</si>
  <si>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</si>
  <si>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</si>
  <si>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</si>
  <si>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</si>
  <si>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</si>
  <si>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</si>
  <si>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</si>
  <si>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</si>
  <si>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</si>
  <si>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</si>
  <si>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</si>
  <si>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</si>
  <si>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</si>
  <si>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</si>
  <si>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</si>
  <si>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</si>
  <si>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</si>
  <si>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</si>
  <si>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</si>
  <si>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</si>
  <si>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</si>
  <si>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</si>
  <si>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</si>
  <si>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</si>
  <si>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</si>
  <si>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</si>
  <si>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</si>
  <si>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</si>
  <si>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</si>
  <si>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</si>
  <si>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</si>
  <si>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</si>
  <si>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</si>
  <si>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</si>
  <si>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</si>
  <si>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</si>
  <si>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</si>
  <si>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</si>
  <si>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</si>
  <si>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</si>
  <si>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</si>
  <si>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</si>
  <si>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</si>
  <si>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</si>
  <si>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</si>
  <si>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</si>
  <si>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</si>
  <si>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</si>
  <si>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</si>
  <si>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</si>
  <si>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</si>
  <si>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</si>
  <si>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</si>
  <si>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</si>
  <si>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</si>
  <si>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</si>
  <si>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</si>
  <si>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</si>
  <si>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</si>
  <si>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</si>
  <si>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</si>
  <si>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</si>
  <si>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</si>
  <si>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</si>
  <si>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</si>
  <si>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</si>
  <si>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</si>
  <si>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</si>
  <si>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</si>
  <si>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</si>
  <si>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</si>
  <si>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</si>
  <si>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</si>
  <si>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</si>
  <si>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</si>
  <si>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</si>
  <si>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</si>
  <si>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</si>
  <si>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</si>
  <si>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</si>
  <si>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</si>
  <si>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</si>
  <si>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</si>
  <si>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</si>
  <si>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</si>
  <si>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</si>
  <si>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</si>
  <si>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</si>
  <si>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</si>
  <si>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</si>
  <si>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</si>
  <si>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</si>
  <si>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</si>
  <si>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</si>
  <si>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</si>
  <si>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</si>
  <si>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</si>
  <si>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</si>
  <si>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</si>
  <si>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</si>
  <si>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</si>
  <si>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</si>
  <si>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</si>
  <si>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</si>
  <si>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</si>
  <si>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</si>
  <si>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</si>
  <si>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</si>
  <si>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</si>
  <si>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</si>
  <si>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</si>
  <si>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</si>
  <si>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</si>
  <si>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</si>
  <si>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</si>
  <si>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</si>
  <si>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</si>
  <si>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</si>
  <si>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</si>
  <si>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</si>
  <si>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</si>
  <si>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</si>
  <si>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</si>
  <si>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</si>
  <si>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</si>
  <si>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</si>
  <si>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</si>
  <si>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</si>
  <si>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</si>
  <si>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</si>
  <si>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</si>
  <si>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</si>
  <si>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</si>
  <si>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</si>
  <si>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</si>
  <si>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</si>
  <si>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</si>
  <si>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</si>
  <si>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</si>
  <si>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</si>
  <si>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</si>
  <si>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</si>
  <si>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</si>
  <si>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</si>
  <si>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</si>
  <si>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</si>
  <si>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</si>
  <si>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</si>
  <si>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</si>
  <si>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</si>
  <si>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</si>
  <si>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</si>
  <si>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</si>
  <si>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</si>
  <si>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</si>
  <si>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</si>
  <si>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</si>
  <si>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</si>
  <si>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</si>
  <si>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</si>
  <si>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</si>
  <si>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</si>
  <si>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</si>
  <si>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</si>
  <si>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</si>
  <si>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</si>
  <si>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</si>
  <si>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</si>
  <si>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</si>
  <si>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</si>
  <si>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</si>
  <si>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</si>
  <si>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</si>
  <si>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</si>
  <si>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</si>
  <si>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</si>
  <si>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</si>
  <si>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</si>
  <si>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</si>
  <si>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</si>
  <si>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</si>
  <si>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</si>
  <si>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</si>
  <si>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</si>
  <si>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</si>
  <si>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</si>
  <si>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</si>
  <si>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</si>
  <si>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</si>
  <si>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</si>
  <si>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</si>
  <si>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</si>
  <si>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</si>
  <si>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</si>
  <si>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</si>
  <si>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</si>
  <si>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</si>
  <si>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</si>
  <si>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</si>
  <si>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</si>
  <si>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</si>
  <si>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</si>
  <si>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</si>
  <si>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</si>
  <si>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</si>
  <si>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</si>
  <si>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</si>
  <si>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</si>
  <si>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</si>
  <si>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</si>
  <si>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</si>
  <si>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</si>
  <si>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</si>
  <si>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</si>
  <si>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</si>
  <si>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</si>
  <si>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</si>
  <si>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</si>
  <si>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</si>
  <si>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</si>
  <si>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</si>
  <si>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</si>
  <si>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</si>
  <si>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</si>
  <si>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</si>
  <si>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</si>
  <si>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</si>
  <si>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</si>
  <si>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</si>
  <si>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</si>
  <si>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</si>
  <si>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</si>
  <si>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</si>
  <si>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</si>
  <si>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</si>
  <si>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</si>
  <si>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</si>
  <si>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</si>
  <si>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</si>
  <si>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</si>
  <si>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</si>
  <si>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</si>
  <si>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</si>
  <si>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</si>
  <si>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</si>
  <si>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</si>
  <si>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</si>
  <si>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</si>
  <si>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</si>
  <si>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</si>
  <si>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</si>
  <si>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</si>
  <si>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</si>
  <si>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</si>
  <si>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</si>
  <si>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</si>
  <si>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</si>
  <si>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</si>
  <si>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</si>
  <si>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</si>
  <si>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</si>
  <si>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</si>
  <si>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</si>
  <si>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</si>
  <si>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</si>
  <si>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</si>
  <si>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</si>
  <si>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</si>
  <si>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</si>
  <si>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</si>
  <si>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</si>
  <si>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</si>
  <si>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</si>
  <si>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</si>
  <si>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</si>
  <si>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</si>
  <si>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</si>
  <si>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</si>
  <si>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</si>
  <si>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</si>
  <si>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</si>
  <si>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</si>
  <si>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</si>
  <si>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</si>
  <si>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</si>
  <si>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</si>
  <si>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</si>
  <si>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</si>
  <si>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</si>
  <si>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</si>
  <si>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</si>
  <si>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</si>
  <si>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</si>
  <si>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</si>
  <si>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</si>
  <si>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</si>
  <si>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</si>
  <si>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</si>
  <si>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</si>
  <si>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</si>
  <si>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</si>
  <si>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</si>
  <si>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</si>
  <si>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</si>
  <si>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</si>
  <si>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</si>
  <si>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</si>
  <si>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</si>
  <si>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</si>
  <si>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</si>
  <si>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</si>
  <si>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</si>
  <si>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</si>
  <si>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</si>
  <si>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</si>
  <si>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</si>
  <si>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</si>
  <si>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</si>
  <si>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</si>
  <si>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</si>
  <si>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</si>
  <si>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</si>
  <si>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</si>
  <si>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</si>
  <si>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</si>
  <si>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</si>
  <si>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</si>
  <si>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</si>
  <si>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</si>
  <si>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</si>
  <si>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</si>
  <si>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</si>
  <si>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</si>
  <si>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</si>
  <si>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</si>
  <si>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</si>
  <si>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</si>
  <si>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</si>
  <si>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</si>
  <si>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</si>
  <si>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</si>
  <si>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</si>
  <si>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</si>
  <si>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</si>
  <si>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</si>
  <si>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</si>
  <si>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</si>
  <si>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</si>
  <si>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</si>
  <si>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</si>
  <si>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</si>
  <si>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</si>
  <si>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</si>
  <si>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</si>
  <si>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</si>
  <si>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</si>
  <si>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</si>
  <si>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</si>
  <si>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</si>
  <si>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</si>
  <si>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</si>
  <si>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</si>
  <si>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</si>
  <si>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</si>
  <si>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</si>
  <si>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</si>
  <si>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</si>
  <si>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</si>
  <si>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</si>
  <si>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</si>
  <si>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</si>
  <si>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</si>
  <si>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</si>
  <si>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</si>
  <si>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</si>
  <si>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</si>
  <si>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</si>
  <si>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</si>
  <si>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</si>
  <si>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</si>
  <si>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</si>
  <si>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</si>
  <si>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</si>
  <si>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</si>
  <si>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</si>
  <si>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</si>
  <si>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</si>
  <si>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</si>
  <si>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</si>
  <si>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</si>
  <si>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</si>
  <si>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</si>
  <si>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</si>
  <si>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</si>
  <si>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</si>
  <si>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</si>
  <si>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</si>
  <si>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</si>
  <si>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</si>
  <si>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</si>
  <si>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</si>
  <si>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</si>
  <si>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</si>
  <si>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</si>
  <si>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</si>
  <si>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</si>
  <si>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</si>
  <si>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</si>
  <si>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</si>
  <si>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</si>
  <si>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</si>
  <si>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</si>
  <si>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</si>
  <si>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</si>
  <si>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</si>
  <si>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</si>
  <si>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</si>
  <si>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</si>
  <si>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</si>
  <si>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</si>
  <si>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</si>
  <si>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</si>
  <si>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</si>
  <si>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</si>
  <si>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</si>
  <si>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</si>
  <si>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</si>
  <si>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</si>
  <si>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</si>
  <si>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</si>
  <si>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</si>
  <si>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</si>
  <si>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</si>
  <si>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</si>
  <si>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</si>
  <si>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</si>
  <si>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</si>
  <si>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</si>
  <si>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</si>
  <si>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</si>
  <si>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</si>
  <si>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</si>
  <si>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</si>
  <si>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</si>
  <si>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</si>
  <si>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</si>
  <si>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</si>
  <si>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</si>
  <si>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</si>
  <si>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</si>
  <si>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</si>
  <si>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</si>
  <si>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</si>
  <si>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</si>
  <si>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</si>
  <si>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</si>
  <si>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</si>
  <si>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</si>
  <si>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</si>
  <si>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</si>
  <si>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</si>
  <si>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</si>
  <si>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</si>
  <si>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</si>
  <si>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</si>
  <si>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</si>
  <si>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</si>
  <si>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</si>
  <si>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</si>
  <si>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</si>
  <si>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</si>
  <si>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</si>
  <si>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</si>
  <si>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</si>
  <si>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</si>
  <si>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</si>
  <si>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</si>
  <si>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</si>
  <si>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</si>
  <si>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</si>
  <si>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</si>
  <si>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</si>
  <si>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</si>
  <si>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</si>
  <si>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</si>
  <si>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</si>
  <si>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</si>
  <si>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</si>
  <si>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</si>
  <si>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</si>
  <si>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</si>
  <si>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</si>
  <si>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</si>
  <si>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</si>
  <si>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</si>
  <si>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</si>
  <si>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</si>
  <si>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</si>
  <si>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</si>
  <si>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</si>
  <si>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</si>
  <si>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</si>
  <si>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</si>
  <si>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</si>
  <si>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</si>
  <si>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</si>
  <si>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</si>
  <si>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</si>
  <si>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</si>
  <si>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</si>
  <si>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</si>
  <si>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</si>
  <si>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</si>
  <si>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</si>
  <si>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</si>
  <si>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</si>
  <si>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</si>
  <si>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</si>
  <si>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</si>
  <si>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</si>
  <si>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</si>
  <si>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</si>
  <si>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</si>
  <si>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</si>
  <si>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</si>
  <si>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</si>
  <si>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</si>
  <si>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</si>
  <si>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</si>
  <si>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</si>
  <si>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</si>
  <si>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</si>
  <si>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</si>
  <si>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</si>
  <si>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</si>
  <si>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</si>
  <si>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</si>
  <si>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</si>
  <si>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</si>
  <si>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</si>
  <si>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</si>
  <si>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</si>
  <si>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</si>
  <si>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</si>
  <si>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</si>
  <si>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</si>
  <si>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</si>
  <si>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</si>
  <si>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</si>
  <si>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</si>
  <si>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</si>
  <si>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</si>
  <si>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</si>
  <si>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</si>
  <si>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</si>
  <si>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</si>
  <si>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</si>
  <si>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</si>
  <si>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</si>
  <si>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</si>
  <si>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</si>
  <si>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</si>
  <si>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</si>
  <si>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</si>
  <si>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</si>
  <si>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</si>
  <si>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</si>
  <si>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</si>
  <si>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</si>
  <si>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</si>
  <si>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</si>
  <si>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</si>
  <si>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</si>
  <si>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</si>
  <si>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</si>
  <si>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</si>
  <si>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</si>
  <si>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</si>
  <si>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</si>
  <si>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</si>
  <si>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</si>
  <si>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</si>
  <si>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</si>
  <si>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</si>
  <si>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</si>
  <si>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</si>
  <si>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</si>
  <si>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</si>
  <si>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</si>
  <si>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</si>
  <si>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</si>
  <si>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</si>
  <si>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</si>
  <si>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</si>
  <si>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</si>
  <si>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</si>
  <si>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</si>
  <si>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</si>
  <si>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</si>
  <si>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</si>
  <si>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</si>
  <si>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</si>
  <si>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</si>
  <si>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</si>
  <si>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</si>
  <si>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</si>
  <si>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</si>
  <si>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</si>
  <si>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</si>
  <si>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</si>
  <si>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</si>
  <si>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</si>
  <si>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</si>
  <si>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</si>
  <si>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</si>
  <si>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</si>
  <si>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</si>
  <si>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</si>
  <si>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</si>
  <si>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</si>
  <si>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</si>
  <si>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</si>
  <si>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</si>
  <si>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</si>
  <si>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</si>
  <si>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</si>
  <si>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</si>
  <si>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</si>
  <si>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</si>
  <si>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</si>
  <si>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</si>
  <si>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</si>
  <si>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</si>
  <si>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</si>
  <si>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</si>
  <si>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</si>
  <si>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</si>
  <si>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</si>
  <si>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</si>
  <si>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</si>
  <si>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</si>
  <si>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</si>
  <si>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</si>
  <si>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</si>
  <si>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</si>
  <si>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</si>
  <si>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</si>
  <si>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</si>
  <si>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</si>
  <si>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</si>
  <si>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</si>
  <si>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</si>
  <si>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</si>
  <si>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</si>
  <si>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</si>
  <si>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</si>
  <si>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</si>
  <si>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</si>
  <si>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</si>
  <si>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</si>
  <si>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</si>
  <si>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</si>
  <si>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</si>
  <si>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</si>
  <si>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</si>
  <si>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</si>
  <si>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</si>
  <si>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</si>
  <si>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</si>
  <si>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</si>
  <si>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</si>
  <si>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</si>
  <si>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</si>
  <si>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</si>
  <si>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</si>
  <si>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</si>
  <si>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</si>
  <si>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</si>
  <si>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</si>
  <si>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</si>
  <si>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</si>
  <si>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</si>
  <si>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</si>
  <si>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</si>
  <si>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</si>
  <si>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</si>
  <si>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</si>
  <si>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</si>
  <si>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</si>
  <si>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</si>
  <si>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</si>
  <si>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</si>
  <si>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</si>
  <si>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</si>
  <si>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</si>
  <si>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</si>
  <si>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</si>
  <si>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</si>
  <si>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</si>
  <si>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</si>
  <si>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</si>
  <si>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</si>
  <si>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</si>
  <si>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</si>
  <si>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</si>
  <si>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</si>
  <si>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</si>
  <si>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</si>
  <si>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</si>
  <si>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</si>
  <si>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</si>
  <si>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</si>
  <si>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</si>
  <si>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</si>
  <si>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</si>
  <si>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</si>
  <si>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</si>
  <si>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</si>
  <si>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</si>
  <si>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</si>
  <si>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</si>
  <si>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</si>
  <si>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</si>
  <si>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</si>
  <si>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</si>
  <si>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</si>
  <si>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</si>
  <si>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</si>
  <si>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</si>
  <si>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</si>
  <si>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</si>
  <si>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</si>
  <si>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</si>
  <si>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</si>
  <si>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</si>
  <si>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</si>
  <si>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</si>
  <si>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</si>
  <si>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</si>
  <si>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</si>
  <si>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</si>
  <si>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</si>
  <si>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</si>
  <si>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</si>
  <si>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</si>
  <si>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</si>
  <si>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</si>
  <si>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</si>
  <si>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</si>
  <si>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</si>
  <si>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</si>
  <si>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</si>
  <si>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</si>
  <si>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</si>
  <si>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</si>
  <si>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</si>
  <si>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</si>
  <si>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</si>
  <si>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</si>
  <si>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</si>
  <si>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</si>
  <si>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</si>
  <si>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</si>
  <si>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</si>
  <si>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</si>
  <si>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</si>
  <si>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</si>
  <si>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</si>
  <si>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</si>
  <si>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</si>
  <si>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</si>
  <si>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</si>
  <si>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</si>
  <si>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</si>
  <si>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</si>
  <si>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</si>
  <si>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</si>
  <si>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</si>
  <si>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</si>
  <si>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</si>
  <si>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</si>
  <si>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</si>
  <si>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</si>
  <si>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</si>
  <si>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</si>
  <si>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</si>
  <si>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</si>
  <si>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</si>
  <si>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</si>
  <si>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</si>
  <si>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</si>
  <si>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</si>
  <si>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</si>
  <si>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</si>
  <si>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</si>
  <si>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</si>
  <si>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</si>
  <si>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</si>
  <si>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</si>
  <si>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</si>
  <si>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</si>
  <si>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</si>
  <si>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</si>
  <si>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</si>
  <si>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</si>
  <si>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</si>
  <si>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</si>
  <si>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</si>
  <si>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</si>
  <si>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</si>
  <si>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</si>
  <si>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</si>
  <si>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</si>
  <si>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</si>
  <si>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</si>
  <si>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</si>
  <si>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</si>
  <si>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</si>
  <si>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</si>
  <si>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</si>
  <si>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</si>
  <si>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</si>
  <si>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</si>
  <si>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</si>
  <si>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</si>
  <si>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</si>
  <si>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</si>
  <si>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</si>
  <si>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</si>
  <si>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</si>
  <si>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</si>
  <si>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</si>
  <si>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</si>
  <si>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</si>
  <si>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</si>
  <si>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</si>
  <si>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</si>
  <si>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</si>
  <si>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</si>
  <si>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</si>
  <si>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</si>
  <si>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</si>
  <si>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</si>
  <si>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</si>
  <si>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</si>
  <si>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</si>
  <si>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</si>
  <si>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</si>
  <si>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</si>
  <si>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</si>
  <si>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</si>
  <si>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</si>
  <si>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</si>
  <si>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</si>
  <si>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</si>
  <si>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</si>
  <si>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</si>
  <si>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</si>
  <si>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</si>
  <si>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</si>
  <si>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</si>
  <si>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</si>
  <si>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</si>
  <si>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</si>
  <si>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</si>
  <si>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</si>
  <si>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</si>
  <si>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</si>
  <si>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</si>
  <si>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</si>
  <si>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</si>
  <si>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</si>
  <si>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</si>
  <si>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</si>
  <si>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</si>
  <si>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</si>
  <si>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</si>
  <si>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</si>
  <si>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</si>
  <si>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</si>
  <si>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</si>
  <si>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</si>
  <si>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</si>
  <si>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</si>
  <si>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</si>
  <si>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</si>
  <si>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</si>
  <si>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</si>
  <si>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</si>
  <si>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</si>
  <si>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</si>
  <si>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</si>
  <si>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</si>
  <si>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</si>
  <si>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</si>
  <si>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</si>
  <si>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</si>
  <si>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</si>
  <si>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</si>
  <si>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</si>
  <si>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</si>
  <si>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</si>
  <si>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 2023-2024 ж                              Топ:  "Күншуақ"  ортаңғы  тобы                 Өткізу кезеңі: Қорытынды бақылау.       Өткізу мерзімі:  Мамыр </t>
  </si>
  <si>
    <t>Айбекқызы Мариям</t>
  </si>
  <si>
    <t>Амангелді Жүрсінәлі</t>
  </si>
  <si>
    <t>Асан Сезім</t>
  </si>
  <si>
    <t>Асқар Іңкәр</t>
  </si>
  <si>
    <t>Берік Сұлтан-Бибарыс</t>
  </si>
  <si>
    <t>Дөңес Бибінұр</t>
  </si>
  <si>
    <t>Ертуған Жанайым</t>
  </si>
  <si>
    <t>Есқазы Елдар</t>
  </si>
  <si>
    <t>Жақсылық Айкүміс</t>
  </si>
  <si>
    <t>Жалғасбай Жанболат</t>
  </si>
  <si>
    <t>Жанарыстан Айзере</t>
  </si>
  <si>
    <t>Жанболатқызы Айша</t>
  </si>
  <si>
    <t>Көпжанұлы Асылмұрат</t>
  </si>
  <si>
    <t>Қазыбек Сұңғат</t>
  </si>
  <si>
    <t>Қанжарбек Нұрғасыр</t>
  </si>
  <si>
    <t>Қаржаубай Ақерке</t>
  </si>
  <si>
    <t>Қайрошова Айзия</t>
  </si>
  <si>
    <t>Манас Әмина</t>
  </si>
  <si>
    <t>Марал Хантөре</t>
  </si>
  <si>
    <t>Мүкесін Жасмина</t>
  </si>
  <si>
    <t>Сартымбет Айша</t>
  </si>
  <si>
    <t>Серік Кәусар</t>
  </si>
  <si>
    <t>Серікбай Фируза</t>
  </si>
  <si>
    <t>Серікқызы Айзере</t>
  </si>
  <si>
    <t>Тұрсыналы Адина</t>
  </si>
  <si>
    <t>Айберген Нұрәли</t>
  </si>
  <si>
    <t>Айтуған Әлихан</t>
  </si>
  <si>
    <t>Алмат Айша</t>
  </si>
  <si>
    <t>Әбдіқалым Нұрәли</t>
  </si>
  <si>
    <t>Әубәкір Асылым</t>
  </si>
  <si>
    <t>Балтабай Марлен</t>
  </si>
  <si>
    <t>Бахыт Жанел</t>
  </si>
  <si>
    <t>Болат Хадиша</t>
  </si>
  <si>
    <t>Бұхарбай Мүсілім</t>
  </si>
  <si>
    <t>Дастанұлы Құдайберген</t>
  </si>
  <si>
    <t>Жаңқылыш Фатима</t>
  </si>
  <si>
    <t>Жеткербай Мирас</t>
  </si>
  <si>
    <t>Иганберген Рамазан</t>
  </si>
  <si>
    <t>Ізім Гүлзира</t>
  </si>
  <si>
    <t>Қасқырбек Ахмет</t>
  </si>
  <si>
    <t>Қошқарбай Рахымжан</t>
  </si>
  <si>
    <t>Құрманбек Расул</t>
  </si>
  <si>
    <t>Марат Агзамхан</t>
  </si>
  <si>
    <t>Нұрланова Кәусар</t>
  </si>
  <si>
    <t>Өмірбай Үміт</t>
  </si>
  <si>
    <t>Өтеулиев Арсен</t>
  </si>
  <si>
    <t>Сағатбай Виктория</t>
  </si>
  <si>
    <t>Сапар Абдымансұр</t>
  </si>
  <si>
    <t>Серік Ақнәзік</t>
  </si>
  <si>
    <t>Шынболат Сұлтан</t>
  </si>
  <si>
    <t>Өткізілу уақыты: 2022-23 ж   қорытынды кезеңі    10-20 мамыр     "Ақкөгершін "ересек тобы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</si>
</sst>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1378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845</v>
      </c>
      <c r="AT11" s="74"/>
      <c r="AU11" s="74"/>
      <c r="AV11" s="74"/>
      <c r="AW11" s="74"/>
      <c r="AX11" s="74"/>
      <c r="AY11" s="74" t="s">
        <v>848</v>
      </c>
      <c r="AZ11" s="74"/>
      <c r="BA11" s="74"/>
      <c r="BB11" s="74"/>
      <c r="BC11" s="74"/>
      <c r="BD11" s="74"/>
      <c r="BE11" s="74"/>
      <c r="BF11" s="74"/>
      <c r="BG11" s="74"/>
      <c r="BH11" s="74" t="s">
        <v>845</v>
      </c>
      <c r="BI11" s="74"/>
      <c r="BJ11" s="74"/>
      <c r="BK11" s="74"/>
      <c r="BL11" s="74"/>
      <c r="BM11" s="74"/>
      <c r="BN11" s="74" t="s">
        <v>848</v>
      </c>
      <c r="BO11" s="74"/>
      <c r="BP11" s="74"/>
      <c r="BQ11" s="74"/>
      <c r="BR11" s="74"/>
      <c r="BS11" s="74"/>
      <c r="BT11" s="74"/>
      <c r="BU11" s="74"/>
      <c r="BV11" s="74"/>
      <c r="BW11" s="74" t="s">
        <v>845</v>
      </c>
      <c r="BX11" s="74"/>
      <c r="BY11" s="74"/>
      <c r="BZ11" s="74"/>
      <c r="CA11" s="74"/>
      <c r="CB11" s="74"/>
      <c r="CC11" s="74" t="s">
        <v>848</v>
      </c>
      <c r="CD11" s="74"/>
      <c r="CE11" s="74"/>
      <c r="CF11" s="74"/>
      <c r="CG11" s="74"/>
      <c r="CH11" s="74"/>
      <c r="CI11" s="74" t="s">
        <v>845</v>
      </c>
      <c r="CJ11" s="74"/>
      <c r="CK11" s="74"/>
      <c r="CL11" s="74"/>
      <c r="CM11" s="74"/>
      <c r="CN11" s="74"/>
      <c r="CO11" s="74"/>
      <c r="CP11" s="74"/>
      <c r="CQ11" s="74"/>
      <c r="CR11" s="74" t="s">
        <v>848</v>
      </c>
      <c r="CS11" s="74"/>
      <c r="CT11" s="74"/>
      <c r="CU11" s="74"/>
      <c r="CV11" s="74"/>
      <c r="CW11" s="74"/>
      <c r="CX11" s="74"/>
      <c r="CY11" s="74"/>
      <c r="CZ11" s="74"/>
      <c r="DA11" s="74" t="s">
        <v>845</v>
      </c>
      <c r="DB11" s="74"/>
      <c r="DC11" s="74"/>
      <c r="DD11" s="74"/>
      <c r="DE11" s="74"/>
      <c r="DF11" s="74"/>
      <c r="DG11" s="74" t="s">
        <v>848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842</v>
      </c>
      <c r="D13" s="84"/>
      <c r="E13" s="84"/>
      <c r="F13" s="84" t="s">
        <v>1337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849</v>
      </c>
      <c r="Y13" s="84"/>
      <c r="Z13" s="84"/>
      <c r="AA13" s="84" t="s">
        <v>851</v>
      </c>
      <c r="AB13" s="84"/>
      <c r="AC13" s="84"/>
      <c r="AD13" s="84" t="s">
        <v>853</v>
      </c>
      <c r="AE13" s="84"/>
      <c r="AF13" s="84"/>
      <c r="AG13" s="84" t="s">
        <v>855</v>
      </c>
      <c r="AH13" s="84"/>
      <c r="AI13" s="84"/>
      <c r="AJ13" s="84" t="s">
        <v>857</v>
      </c>
      <c r="AK13" s="84"/>
      <c r="AL13" s="84"/>
      <c r="AM13" s="84" t="s">
        <v>861</v>
      </c>
      <c r="AN13" s="84"/>
      <c r="AO13" s="84"/>
      <c r="AP13" s="84" t="s">
        <v>862</v>
      </c>
      <c r="AQ13" s="84"/>
      <c r="AR13" s="84"/>
      <c r="AS13" s="84" t="s">
        <v>864</v>
      </c>
      <c r="AT13" s="84"/>
      <c r="AU13" s="84"/>
      <c r="AV13" s="84" t="s">
        <v>865</v>
      </c>
      <c r="AW13" s="84"/>
      <c r="AX13" s="84"/>
      <c r="AY13" s="84" t="s">
        <v>868</v>
      </c>
      <c r="AZ13" s="84"/>
      <c r="BA13" s="84"/>
      <c r="BB13" s="84" t="s">
        <v>869</v>
      </c>
      <c r="BC13" s="84"/>
      <c r="BD13" s="84"/>
      <c r="BE13" s="84" t="s">
        <v>872</v>
      </c>
      <c r="BF13" s="84"/>
      <c r="BG13" s="84"/>
      <c r="BH13" s="84" t="s">
        <v>873</v>
      </c>
      <c r="BI13" s="84"/>
      <c r="BJ13" s="84"/>
      <c r="BK13" s="84" t="s">
        <v>877</v>
      </c>
      <c r="BL13" s="84"/>
      <c r="BM13" s="84"/>
      <c r="BN13" s="84" t="s">
        <v>876</v>
      </c>
      <c r="BO13" s="84"/>
      <c r="BP13" s="84"/>
      <c r="BQ13" s="84" t="s">
        <v>878</v>
      </c>
      <c r="BR13" s="84"/>
      <c r="BS13" s="84"/>
      <c r="BT13" s="84" t="s">
        <v>879</v>
      </c>
      <c r="BU13" s="84"/>
      <c r="BV13" s="84"/>
      <c r="BW13" s="84" t="s">
        <v>881</v>
      </c>
      <c r="BX13" s="84"/>
      <c r="BY13" s="84"/>
      <c r="BZ13" s="84" t="s">
        <v>883</v>
      </c>
      <c r="CA13" s="84"/>
      <c r="CB13" s="84"/>
      <c r="CC13" s="84" t="s">
        <v>884</v>
      </c>
      <c r="CD13" s="84"/>
      <c r="CE13" s="84"/>
      <c r="CF13" s="84" t="s">
        <v>885</v>
      </c>
      <c r="CG13" s="84"/>
      <c r="CH13" s="84"/>
      <c r="CI13" s="84" t="s">
        <v>887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888</v>
      </c>
      <c r="CS13" s="84"/>
      <c r="CT13" s="84"/>
      <c r="CU13" s="84" t="s">
        <v>133</v>
      </c>
      <c r="CV13" s="84"/>
      <c r="CW13" s="84"/>
      <c r="CX13" s="84" t="s">
        <v>889</v>
      </c>
      <c r="CY13" s="84"/>
      <c r="CZ13" s="84"/>
      <c r="DA13" s="84" t="s">
        <v>890</v>
      </c>
      <c r="DB13" s="84"/>
      <c r="DC13" s="84"/>
      <c r="DD13" s="84" t="s">
        <v>894</v>
      </c>
      <c r="DE13" s="84"/>
      <c r="DF13" s="84"/>
      <c r="DG13" s="84" t="s">
        <v>896</v>
      </c>
      <c r="DH13" s="84"/>
      <c r="DI13" s="84"/>
      <c r="DJ13" s="84" t="s">
        <v>898</v>
      </c>
      <c r="DK13" s="84"/>
      <c r="DL13" s="84"/>
      <c r="DM13" s="84" t="s">
        <v>900</v>
      </c>
      <c r="DN13" s="84"/>
      <c r="DO13" s="84"/>
    </row>
    <row r="14" spans="1:254" ht="111.75" customHeight="1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838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1378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903</v>
      </c>
      <c r="D13" s="84"/>
      <c r="E13" s="84"/>
      <c r="F13" s="84" t="s">
        <v>907</v>
      </c>
      <c r="G13" s="84"/>
      <c r="H13" s="84"/>
      <c r="I13" s="84" t="s">
        <v>908</v>
      </c>
      <c r="J13" s="84"/>
      <c r="K13" s="84"/>
      <c r="L13" s="84" t="s">
        <v>909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911</v>
      </c>
      <c r="V13" s="84"/>
      <c r="W13" s="84"/>
      <c r="X13" s="84" t="s">
        <v>912</v>
      </c>
      <c r="Y13" s="84"/>
      <c r="Z13" s="84"/>
      <c r="AA13" s="84" t="s">
        <v>913</v>
      </c>
      <c r="AB13" s="84"/>
      <c r="AC13" s="84"/>
      <c r="AD13" s="84" t="s">
        <v>915</v>
      </c>
      <c r="AE13" s="84"/>
      <c r="AF13" s="84"/>
      <c r="AG13" s="84" t="s">
        <v>917</v>
      </c>
      <c r="AH13" s="84"/>
      <c r="AI13" s="84"/>
      <c r="AJ13" s="84" t="s">
        <v>1323</v>
      </c>
      <c r="AK13" s="84"/>
      <c r="AL13" s="84"/>
      <c r="AM13" s="84" t="s">
        <v>922</v>
      </c>
      <c r="AN13" s="84"/>
      <c r="AO13" s="84"/>
      <c r="AP13" s="84" t="s">
        <v>923</v>
      </c>
      <c r="AQ13" s="84"/>
      <c r="AR13" s="84"/>
      <c r="AS13" s="84" t="s">
        <v>924</v>
      </c>
      <c r="AT13" s="84"/>
      <c r="AU13" s="84"/>
      <c r="AV13" s="84" t="s">
        <v>925</v>
      </c>
      <c r="AW13" s="84"/>
      <c r="AX13" s="84"/>
      <c r="AY13" s="84" t="s">
        <v>927</v>
      </c>
      <c r="AZ13" s="84"/>
      <c r="BA13" s="84"/>
      <c r="BB13" s="84" t="s">
        <v>928</v>
      </c>
      <c r="BC13" s="84"/>
      <c r="BD13" s="84"/>
      <c r="BE13" s="84" t="s">
        <v>929</v>
      </c>
      <c r="BF13" s="84"/>
      <c r="BG13" s="84"/>
      <c r="BH13" s="84" t="s">
        <v>930</v>
      </c>
      <c r="BI13" s="84"/>
      <c r="BJ13" s="84"/>
      <c r="BK13" s="84" t="s">
        <v>931</v>
      </c>
      <c r="BL13" s="84"/>
      <c r="BM13" s="84"/>
      <c r="BN13" s="84" t="s">
        <v>933</v>
      </c>
      <c r="BO13" s="84"/>
      <c r="BP13" s="84"/>
      <c r="BQ13" s="84" t="s">
        <v>934</v>
      </c>
      <c r="BR13" s="84"/>
      <c r="BS13" s="84"/>
      <c r="BT13" s="84" t="s">
        <v>936</v>
      </c>
      <c r="BU13" s="84"/>
      <c r="BV13" s="84"/>
      <c r="BW13" s="84" t="s">
        <v>938</v>
      </c>
      <c r="BX13" s="84"/>
      <c r="BY13" s="84"/>
      <c r="BZ13" s="84" t="s">
        <v>939</v>
      </c>
      <c r="CA13" s="84"/>
      <c r="CB13" s="84"/>
      <c r="CC13" s="84" t="s">
        <v>943</v>
      </c>
      <c r="CD13" s="84"/>
      <c r="CE13" s="84"/>
      <c r="CF13" s="84" t="s">
        <v>946</v>
      </c>
      <c r="CG13" s="84"/>
      <c r="CH13" s="84"/>
      <c r="CI13" s="84" t="s">
        <v>947</v>
      </c>
      <c r="CJ13" s="84"/>
      <c r="CK13" s="84"/>
      <c r="CL13" s="84" t="s">
        <v>948</v>
      </c>
      <c r="CM13" s="84"/>
      <c r="CN13" s="84"/>
      <c r="CO13" s="84" t="s">
        <v>949</v>
      </c>
      <c r="CP13" s="84"/>
      <c r="CQ13" s="84"/>
      <c r="CR13" s="84" t="s">
        <v>951</v>
      </c>
      <c r="CS13" s="84"/>
      <c r="CT13" s="84"/>
      <c r="CU13" s="84" t="s">
        <v>952</v>
      </c>
      <c r="CV13" s="84"/>
      <c r="CW13" s="84"/>
      <c r="CX13" s="84" t="s">
        <v>953</v>
      </c>
      <c r="CY13" s="84"/>
      <c r="CZ13" s="84"/>
      <c r="DA13" s="84" t="s">
        <v>954</v>
      </c>
      <c r="DB13" s="84"/>
      <c r="DC13" s="84"/>
      <c r="DD13" s="84" t="s">
        <v>955</v>
      </c>
      <c r="DE13" s="84"/>
      <c r="DF13" s="84"/>
      <c r="DG13" s="84" t="s">
        <v>956</v>
      </c>
      <c r="DH13" s="84"/>
      <c r="DI13" s="84"/>
      <c r="DJ13" s="84" t="s">
        <v>958</v>
      </c>
      <c r="DK13" s="84"/>
      <c r="DL13" s="84"/>
      <c r="DM13" s="84" t="s">
        <v>959</v>
      </c>
      <c r="DN13" s="84"/>
      <c r="DO13" s="84"/>
      <c r="DP13" s="84" t="s">
        <v>960</v>
      </c>
      <c r="DQ13" s="84"/>
      <c r="DR13" s="84"/>
    </row>
    <row r="14" spans="1:254" ht="83.25" customHeight="1">
      <c r="A14" s="85"/>
      <c r="B14" s="8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839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workbookViewId="0">
      <pane xSplit="9" ySplit="3" topLeftCell="FC56" activePane="bottomRight" state="frozen"/>
      <selection activeCell="A11" sqref="A11"/>
      <selection pane="topRight" activeCell="J11" sqref="J11"/>
      <selection pane="bottomLeft" activeCell="A14" sqref="A14"/>
      <selection pane="bottomRight" activeCell="D48" sqref="D4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1383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1378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979</v>
      </c>
      <c r="V11" s="79"/>
      <c r="W11" s="79"/>
      <c r="X11" s="79" t="s">
        <v>980</v>
      </c>
      <c r="Y11" s="79"/>
      <c r="Z11" s="79"/>
      <c r="AA11" s="77" t="s">
        <v>981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1003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961</v>
      </c>
      <c r="D12" s="84"/>
      <c r="E12" s="84"/>
      <c r="F12" s="84" t="s">
        <v>965</v>
      </c>
      <c r="G12" s="84"/>
      <c r="H12" s="84"/>
      <c r="I12" s="84" t="s">
        <v>969</v>
      </c>
      <c r="J12" s="84"/>
      <c r="K12" s="84"/>
      <c r="L12" s="84" t="s">
        <v>973</v>
      </c>
      <c r="M12" s="84"/>
      <c r="N12" s="84"/>
      <c r="O12" s="84" t="s">
        <v>975</v>
      </c>
      <c r="P12" s="84"/>
      <c r="Q12" s="84"/>
      <c r="R12" s="84" t="s">
        <v>978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982</v>
      </c>
      <c r="AB12" s="84"/>
      <c r="AC12" s="84"/>
      <c r="AD12" s="84" t="s">
        <v>986</v>
      </c>
      <c r="AE12" s="84"/>
      <c r="AF12" s="84"/>
      <c r="AG12" s="84" t="s">
        <v>987</v>
      </c>
      <c r="AH12" s="84"/>
      <c r="AI12" s="84"/>
      <c r="AJ12" s="84" t="s">
        <v>991</v>
      </c>
      <c r="AK12" s="84"/>
      <c r="AL12" s="84"/>
      <c r="AM12" s="84" t="s">
        <v>995</v>
      </c>
      <c r="AN12" s="84"/>
      <c r="AO12" s="84"/>
      <c r="AP12" s="84" t="s">
        <v>999</v>
      </c>
      <c r="AQ12" s="84"/>
      <c r="AR12" s="84"/>
      <c r="AS12" s="84" t="s">
        <v>1000</v>
      </c>
      <c r="AT12" s="84"/>
      <c r="AU12" s="84"/>
      <c r="AV12" s="84" t="s">
        <v>1004</v>
      </c>
      <c r="AW12" s="84"/>
      <c r="AX12" s="84"/>
      <c r="AY12" s="84" t="s">
        <v>1005</v>
      </c>
      <c r="AZ12" s="84"/>
      <c r="BA12" s="84"/>
      <c r="BB12" s="84" t="s">
        <v>1006</v>
      </c>
      <c r="BC12" s="84"/>
      <c r="BD12" s="84"/>
      <c r="BE12" s="84" t="s">
        <v>1007</v>
      </c>
      <c r="BF12" s="84"/>
      <c r="BG12" s="84"/>
      <c r="BH12" s="84" t="s">
        <v>1008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1012</v>
      </c>
      <c r="BR12" s="84"/>
      <c r="BS12" s="84"/>
      <c r="BT12" s="84" t="s">
        <v>1013</v>
      </c>
      <c r="BU12" s="84"/>
      <c r="BV12" s="84"/>
      <c r="BW12" s="84" t="s">
        <v>1014</v>
      </c>
      <c r="BX12" s="84"/>
      <c r="BY12" s="84"/>
      <c r="BZ12" s="84" t="s">
        <v>1015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1326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1.5" thickBot="1">
      <c r="A13" s="85"/>
      <c r="B13" s="8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25" t="s">
        <v>1387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1388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/>
      <c r="T19" s="4">
        <v>1</v>
      </c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1" t="s">
        <v>1391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>
      <c r="A22" s="3">
        <v>9</v>
      </c>
      <c r="B22" s="63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6.5" thickBot="1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1396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1397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1401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2" t="s">
        <v>1402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1403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1404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1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3">
        <v>24</v>
      </c>
      <c r="B37" s="28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>
        <v>25</v>
      </c>
      <c r="B38" s="28" t="s">
        <v>1408</v>
      </c>
      <c r="C38" s="4"/>
      <c r="D38" s="4">
        <v>1</v>
      </c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80" t="s">
        <v>278</v>
      </c>
      <c r="B39" s="81"/>
      <c r="C39" s="3">
        <f>SUM(C14:C38)</f>
        <v>11</v>
      </c>
      <c r="D39" s="3">
        <f t="shared" ref="D39:T39" si="0">SUM(D14:D38)</f>
        <v>13</v>
      </c>
      <c r="E39" s="3">
        <f t="shared" si="0"/>
        <v>1</v>
      </c>
      <c r="F39" s="3">
        <f t="shared" si="0"/>
        <v>15</v>
      </c>
      <c r="G39" s="3">
        <f t="shared" si="0"/>
        <v>9</v>
      </c>
      <c r="H39" s="3">
        <f t="shared" si="0"/>
        <v>1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17</v>
      </c>
      <c r="M39" s="3">
        <f t="shared" si="0"/>
        <v>6</v>
      </c>
      <c r="N39" s="3">
        <f t="shared" si="0"/>
        <v>2</v>
      </c>
      <c r="O39" s="3">
        <f t="shared" si="0"/>
        <v>23</v>
      </c>
      <c r="P39" s="3">
        <f t="shared" si="0"/>
        <v>0</v>
      </c>
      <c r="Q39" s="3">
        <f t="shared" si="0"/>
        <v>2</v>
      </c>
      <c r="R39" s="3">
        <f t="shared" si="0"/>
        <v>12</v>
      </c>
      <c r="S39" s="3">
        <f t="shared" si="0"/>
        <v>10</v>
      </c>
      <c r="T39" s="3">
        <f t="shared" si="0"/>
        <v>3</v>
      </c>
      <c r="U39" s="3">
        <f t="shared" ref="U39:BD39" si="1">SUM(U14:U38)</f>
        <v>22</v>
      </c>
      <c r="V39" s="3">
        <f t="shared" si="1"/>
        <v>3</v>
      </c>
      <c r="W39" s="3">
        <f t="shared" si="1"/>
        <v>0</v>
      </c>
      <c r="X39" s="3">
        <f t="shared" si="1"/>
        <v>17</v>
      </c>
      <c r="Y39" s="3">
        <f t="shared" si="1"/>
        <v>7</v>
      </c>
      <c r="Z39" s="3">
        <f t="shared" si="1"/>
        <v>1</v>
      </c>
      <c r="AA39" s="3">
        <f t="shared" si="1"/>
        <v>15</v>
      </c>
      <c r="AB39" s="3">
        <f t="shared" si="1"/>
        <v>9</v>
      </c>
      <c r="AC39" s="3">
        <f t="shared" si="1"/>
        <v>1</v>
      </c>
      <c r="AD39" s="3">
        <f t="shared" si="1"/>
        <v>16</v>
      </c>
      <c r="AE39" s="3">
        <f t="shared" si="1"/>
        <v>8</v>
      </c>
      <c r="AF39" s="3">
        <f t="shared" si="1"/>
        <v>1</v>
      </c>
      <c r="AG39" s="3">
        <f t="shared" si="1"/>
        <v>17</v>
      </c>
      <c r="AH39" s="3">
        <f t="shared" si="1"/>
        <v>7</v>
      </c>
      <c r="AI39" s="3">
        <f t="shared" si="1"/>
        <v>1</v>
      </c>
      <c r="AJ39" s="3">
        <f t="shared" si="1"/>
        <v>21</v>
      </c>
      <c r="AK39" s="3">
        <f t="shared" si="1"/>
        <v>3</v>
      </c>
      <c r="AL39" s="3">
        <f t="shared" si="1"/>
        <v>1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18</v>
      </c>
      <c r="AQ39" s="3">
        <f t="shared" si="1"/>
        <v>6</v>
      </c>
      <c r="AR39" s="3">
        <f t="shared" si="1"/>
        <v>1</v>
      </c>
      <c r="AS39" s="3">
        <f t="shared" si="1"/>
        <v>15</v>
      </c>
      <c r="AT39" s="3">
        <f t="shared" si="1"/>
        <v>7</v>
      </c>
      <c r="AU39" s="3">
        <f t="shared" si="1"/>
        <v>3</v>
      </c>
      <c r="AV39" s="3">
        <f t="shared" si="1"/>
        <v>15</v>
      </c>
      <c r="AW39" s="3">
        <f t="shared" si="1"/>
        <v>9</v>
      </c>
      <c r="AX39" s="3">
        <f t="shared" si="1"/>
        <v>1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17</v>
      </c>
      <c r="BC39" s="3">
        <f t="shared" si="1"/>
        <v>6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6</v>
      </c>
      <c r="BG39" s="3">
        <f t="shared" si="2"/>
        <v>1</v>
      </c>
      <c r="BH39" s="3">
        <f t="shared" si="2"/>
        <v>16</v>
      </c>
      <c r="BI39" s="3">
        <f t="shared" si="2"/>
        <v>8</v>
      </c>
      <c r="BJ39" s="3">
        <f t="shared" si="2"/>
        <v>1</v>
      </c>
      <c r="BK39" s="3">
        <v>23</v>
      </c>
      <c r="BL39" s="3">
        <f t="shared" si="2"/>
        <v>2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18</v>
      </c>
      <c r="BU39" s="3">
        <f t="shared" si="2"/>
        <v>6</v>
      </c>
      <c r="BV39" s="3">
        <f t="shared" si="2"/>
        <v>1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si="2"/>
        <v>0</v>
      </c>
      <c r="CC39" s="3">
        <f t="shared" si="2"/>
        <v>17</v>
      </c>
      <c r="CD39" s="3">
        <f t="shared" si="2"/>
        <v>8</v>
      </c>
      <c r="CE39" s="3">
        <f t="shared" si="2"/>
        <v>0</v>
      </c>
      <c r="CF39" s="3">
        <f t="shared" si="2"/>
        <v>18</v>
      </c>
      <c r="CG39" s="3">
        <f t="shared" si="2"/>
        <v>6</v>
      </c>
      <c r="CH39" s="3">
        <f t="shared" si="2"/>
        <v>1</v>
      </c>
      <c r="CI39" s="3">
        <f t="shared" si="2"/>
        <v>23</v>
      </c>
      <c r="CJ39" s="3">
        <f t="shared" ref="CJ39:DR39" si="3">SUM(CJ14:CJ38)</f>
        <v>1</v>
      </c>
      <c r="CK39" s="3">
        <f t="shared" si="3"/>
        <v>1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24</v>
      </c>
      <c r="CP39" s="3">
        <f t="shared" si="3"/>
        <v>1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23</v>
      </c>
      <c r="CV39" s="3">
        <f t="shared" si="3"/>
        <v>2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24</v>
      </c>
      <c r="DB39" s="3">
        <f t="shared" si="3"/>
        <v>1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24</v>
      </c>
      <c r="DZ39" s="3">
        <f t="shared" si="4"/>
        <v>1</v>
      </c>
      <c r="EA39" s="3">
        <f t="shared" si="4"/>
        <v>0</v>
      </c>
      <c r="EB39" s="3"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19</v>
      </c>
      <c r="EL39" s="3">
        <f t="shared" si="4"/>
        <v>5</v>
      </c>
      <c r="EM39" s="3">
        <f t="shared" si="4"/>
        <v>1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ref="EZ39:FK39" si="5">SUM(EZ14:EZ38)</f>
        <v>17</v>
      </c>
      <c r="FA39" s="3">
        <f t="shared" si="5"/>
        <v>7</v>
      </c>
      <c r="FB39" s="3">
        <f t="shared" si="5"/>
        <v>1</v>
      </c>
      <c r="FC39" s="3">
        <f t="shared" si="5"/>
        <v>17</v>
      </c>
      <c r="FD39" s="3">
        <f t="shared" si="5"/>
        <v>8</v>
      </c>
      <c r="FE39" s="3">
        <f t="shared" si="5"/>
        <v>0</v>
      </c>
      <c r="FF39" s="3">
        <f t="shared" si="5"/>
        <v>24</v>
      </c>
      <c r="FG39" s="3">
        <f t="shared" si="5"/>
        <v>1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>
      <c r="A40" s="82" t="s">
        <v>838</v>
      </c>
      <c r="B40" s="83"/>
      <c r="C40" s="10">
        <f t="shared" ref="C40:J40" si="6">C39/25%</f>
        <v>44</v>
      </c>
      <c r="D40" s="10">
        <f t="shared" si="6"/>
        <v>52</v>
      </c>
      <c r="E40" s="10">
        <f t="shared" si="6"/>
        <v>4</v>
      </c>
      <c r="F40" s="10">
        <f t="shared" si="6"/>
        <v>60</v>
      </c>
      <c r="G40" s="10">
        <f t="shared" si="6"/>
        <v>36</v>
      </c>
      <c r="H40" s="10">
        <f t="shared" si="6"/>
        <v>4</v>
      </c>
      <c r="I40" s="10">
        <f t="shared" si="6"/>
        <v>88</v>
      </c>
      <c r="J40" s="10">
        <f t="shared" si="6"/>
        <v>12</v>
      </c>
      <c r="K40" s="10">
        <f t="shared" ref="K40" si="7">K39/23%</f>
        <v>0</v>
      </c>
      <c r="L40" s="10">
        <f>L39/25%</f>
        <v>68</v>
      </c>
      <c r="M40" s="10">
        <f>M39/25%</f>
        <v>24</v>
      </c>
      <c r="N40" s="10">
        <f>N39/25%</f>
        <v>8</v>
      </c>
      <c r="O40" s="10">
        <v>82</v>
      </c>
      <c r="P40" s="10">
        <f>P39/25%</f>
        <v>0</v>
      </c>
      <c r="Q40" s="10">
        <f>Q39/25%</f>
        <v>8</v>
      </c>
      <c r="R40" s="10">
        <f>R39/25%</f>
        <v>48</v>
      </c>
      <c r="S40" s="10">
        <f>S39/25%</f>
        <v>40</v>
      </c>
      <c r="T40" s="10">
        <v>12</v>
      </c>
      <c r="U40" s="10">
        <f>U39/25%</f>
        <v>88</v>
      </c>
      <c r="V40" s="10">
        <f>V39/25%</f>
        <v>12</v>
      </c>
      <c r="W40" s="10">
        <f t="shared" ref="W40" si="8">W39/23%</f>
        <v>0</v>
      </c>
      <c r="X40" s="10">
        <f t="shared" ref="X40:AN40" si="9">X39/25%</f>
        <v>68</v>
      </c>
      <c r="Y40" s="10">
        <f t="shared" si="9"/>
        <v>28</v>
      </c>
      <c r="Z40" s="10">
        <f t="shared" si="9"/>
        <v>4</v>
      </c>
      <c r="AA40" s="10">
        <f t="shared" si="9"/>
        <v>60</v>
      </c>
      <c r="AB40" s="10">
        <f t="shared" si="9"/>
        <v>36</v>
      </c>
      <c r="AC40" s="10">
        <f t="shared" si="9"/>
        <v>4</v>
      </c>
      <c r="AD40" s="10">
        <f t="shared" si="9"/>
        <v>64</v>
      </c>
      <c r="AE40" s="10">
        <f t="shared" si="9"/>
        <v>32</v>
      </c>
      <c r="AF40" s="10">
        <f t="shared" si="9"/>
        <v>4</v>
      </c>
      <c r="AG40" s="10">
        <f t="shared" si="9"/>
        <v>68</v>
      </c>
      <c r="AH40" s="10">
        <f t="shared" si="9"/>
        <v>28</v>
      </c>
      <c r="AI40" s="10">
        <f t="shared" si="9"/>
        <v>4</v>
      </c>
      <c r="AJ40" s="10">
        <f t="shared" si="9"/>
        <v>84</v>
      </c>
      <c r="AK40" s="10">
        <f t="shared" si="9"/>
        <v>12</v>
      </c>
      <c r="AL40" s="10">
        <f t="shared" si="9"/>
        <v>4</v>
      </c>
      <c r="AM40" s="10">
        <f t="shared" si="9"/>
        <v>80</v>
      </c>
      <c r="AN40" s="10">
        <f t="shared" si="9"/>
        <v>20</v>
      </c>
      <c r="AO40" s="10">
        <f t="shared" ref="AO40" si="10">AO39/23%</f>
        <v>0</v>
      </c>
      <c r="AP40" s="10">
        <f t="shared" ref="AP40:AZ40" si="11">AP39/25%</f>
        <v>72</v>
      </c>
      <c r="AQ40" s="10">
        <f t="shared" si="11"/>
        <v>24</v>
      </c>
      <c r="AR40" s="10">
        <f t="shared" si="11"/>
        <v>4</v>
      </c>
      <c r="AS40" s="10">
        <f t="shared" si="11"/>
        <v>60</v>
      </c>
      <c r="AT40" s="10">
        <f t="shared" si="11"/>
        <v>28</v>
      </c>
      <c r="AU40" s="10">
        <f t="shared" si="11"/>
        <v>12</v>
      </c>
      <c r="AV40" s="10">
        <f t="shared" si="11"/>
        <v>60</v>
      </c>
      <c r="AW40" s="10">
        <f t="shared" si="11"/>
        <v>36</v>
      </c>
      <c r="AX40" s="10">
        <f t="shared" si="11"/>
        <v>4</v>
      </c>
      <c r="AY40" s="10">
        <f t="shared" si="11"/>
        <v>92</v>
      </c>
      <c r="AZ40" s="10">
        <f t="shared" si="11"/>
        <v>8</v>
      </c>
      <c r="BA40" s="10">
        <f t="shared" ref="BA40" si="12">BA39/23%</f>
        <v>0</v>
      </c>
      <c r="BB40" s="10">
        <f t="shared" ref="BB40" si="13">BB39/23%</f>
        <v>73.91304347826086</v>
      </c>
      <c r="BC40" s="10">
        <f t="shared" ref="BC40" si="14">BC39/23%</f>
        <v>26.086956521739129</v>
      </c>
      <c r="BD40" s="10">
        <f t="shared" ref="BD40" si="15">BD39/23%</f>
        <v>0</v>
      </c>
      <c r="BE40" s="10">
        <f t="shared" ref="BE40:BL40" si="16">BE39/25%</f>
        <v>72</v>
      </c>
      <c r="BF40" s="10">
        <f t="shared" si="16"/>
        <v>24</v>
      </c>
      <c r="BG40" s="10">
        <f t="shared" si="16"/>
        <v>4</v>
      </c>
      <c r="BH40" s="10">
        <f t="shared" si="16"/>
        <v>64</v>
      </c>
      <c r="BI40" s="10">
        <f t="shared" si="16"/>
        <v>32</v>
      </c>
      <c r="BJ40" s="10">
        <f t="shared" si="16"/>
        <v>4</v>
      </c>
      <c r="BK40" s="10">
        <f t="shared" si="16"/>
        <v>92</v>
      </c>
      <c r="BL40" s="10">
        <f t="shared" si="16"/>
        <v>8</v>
      </c>
      <c r="BM40" s="10">
        <f t="shared" ref="BM40" si="17">BM39/23%</f>
        <v>0</v>
      </c>
      <c r="BN40" s="10">
        <f>BN39/25%</f>
        <v>92</v>
      </c>
      <c r="BO40" s="10">
        <f>BO39/25%</f>
        <v>8</v>
      </c>
      <c r="BP40" s="10">
        <f t="shared" ref="BP40" si="18">BP39/23%</f>
        <v>0</v>
      </c>
      <c r="BQ40" s="10">
        <f>BQ39/25%</f>
        <v>100</v>
      </c>
      <c r="BR40" s="10">
        <f t="shared" ref="BR40" si="19">BR39/23%</f>
        <v>0</v>
      </c>
      <c r="BS40" s="10">
        <f t="shared" ref="BS40" si="20">BS39/23%</f>
        <v>0</v>
      </c>
      <c r="BT40" s="10">
        <f>BT39/25%</f>
        <v>72</v>
      </c>
      <c r="BU40" s="10">
        <f>BU39/25%</f>
        <v>24</v>
      </c>
      <c r="BV40" s="10">
        <f>BV39/25%</f>
        <v>4</v>
      </c>
      <c r="BW40" s="10">
        <f>BW39/25%</f>
        <v>100</v>
      </c>
      <c r="BX40" s="10">
        <f t="shared" ref="BX40" si="21">BX39/23%</f>
        <v>0</v>
      </c>
      <c r="BY40" s="10">
        <f t="shared" ref="BY40" si="22">BY39/23%</f>
        <v>0</v>
      </c>
      <c r="BZ40" s="10">
        <f>BZ39/25%</f>
        <v>88</v>
      </c>
      <c r="CA40" s="10">
        <f>CA39/25%</f>
        <v>12</v>
      </c>
      <c r="CB40" s="10">
        <f t="shared" ref="CB40" si="23">CB39/23%</f>
        <v>0</v>
      </c>
      <c r="CC40" s="10">
        <f>CC39/25%</f>
        <v>68</v>
      </c>
      <c r="CD40" s="10">
        <f>CD39/25%</f>
        <v>32</v>
      </c>
      <c r="CE40" s="10">
        <f t="shared" ref="CE40" si="24">CE39/23%</f>
        <v>0</v>
      </c>
      <c r="CF40" s="10">
        <f t="shared" ref="CF40:CM40" si="25">CF39/25%</f>
        <v>72</v>
      </c>
      <c r="CG40" s="10">
        <f t="shared" si="25"/>
        <v>24</v>
      </c>
      <c r="CH40" s="10">
        <f t="shared" si="25"/>
        <v>4</v>
      </c>
      <c r="CI40" s="10">
        <f t="shared" si="25"/>
        <v>92</v>
      </c>
      <c r="CJ40" s="10">
        <f t="shared" si="25"/>
        <v>4</v>
      </c>
      <c r="CK40" s="10">
        <f t="shared" si="25"/>
        <v>4</v>
      </c>
      <c r="CL40" s="10">
        <f t="shared" si="25"/>
        <v>72</v>
      </c>
      <c r="CM40" s="10">
        <f t="shared" si="25"/>
        <v>28</v>
      </c>
      <c r="CN40" s="10">
        <f t="shared" ref="CN40" si="26">CN39/23%</f>
        <v>0</v>
      </c>
      <c r="CO40" s="10">
        <f>CO39/25%</f>
        <v>96</v>
      </c>
      <c r="CP40" s="10">
        <f>CP39/25%</f>
        <v>4</v>
      </c>
      <c r="CQ40" s="10">
        <f t="shared" ref="CQ40" si="27">CQ39/23%</f>
        <v>0</v>
      </c>
      <c r="CR40" s="10">
        <f>CR39/25%</f>
        <v>92</v>
      </c>
      <c r="CS40" s="10">
        <f>CS39/25%</f>
        <v>8</v>
      </c>
      <c r="CT40" s="10">
        <f t="shared" ref="CT40" si="28">CT39/23%</f>
        <v>0</v>
      </c>
      <c r="CU40" s="10">
        <f>CU39/25%</f>
        <v>92</v>
      </c>
      <c r="CV40" s="10">
        <f>CV39/25%</f>
        <v>8</v>
      </c>
      <c r="CW40" s="10">
        <f t="shared" ref="CW40" si="29">CW39/23%</f>
        <v>0</v>
      </c>
      <c r="CX40" s="10">
        <f>CX39/25%</f>
        <v>92</v>
      </c>
      <c r="CY40" s="10">
        <f>CY39/25%</f>
        <v>8</v>
      </c>
      <c r="CZ40" s="10">
        <f t="shared" ref="CZ40" si="30">CZ39/23%</f>
        <v>0</v>
      </c>
      <c r="DA40" s="10">
        <f>DA39/25%</f>
        <v>96</v>
      </c>
      <c r="DB40" s="10">
        <f>DB39/25%</f>
        <v>4</v>
      </c>
      <c r="DC40" s="10">
        <f t="shared" ref="DC40" si="31">DC39/23%</f>
        <v>0</v>
      </c>
      <c r="DD40" s="10">
        <f>DD39/25%</f>
        <v>100</v>
      </c>
      <c r="DE40" s="10">
        <f t="shared" ref="DE40" si="32">DE39/23%</f>
        <v>0</v>
      </c>
      <c r="DF40" s="10">
        <f t="shared" ref="DF40" si="33">DF39/23%</f>
        <v>0</v>
      </c>
      <c r="DG40" s="10">
        <f>DG39/25%</f>
        <v>100</v>
      </c>
      <c r="DH40" s="10">
        <f t="shared" ref="DH40" si="34">DH39/23%</f>
        <v>0</v>
      </c>
      <c r="DI40" s="10">
        <f t="shared" ref="DI40" si="35">DI39/23%</f>
        <v>0</v>
      </c>
      <c r="DJ40" s="10">
        <f>DJ39/25%</f>
        <v>100</v>
      </c>
      <c r="DK40" s="10">
        <f t="shared" ref="DK40" si="36">DK39/23%</f>
        <v>0</v>
      </c>
      <c r="DL40" s="10">
        <f t="shared" ref="DL40" si="37">DL39/23%</f>
        <v>0</v>
      </c>
      <c r="DM40" s="10">
        <f>DM39/25%</f>
        <v>92</v>
      </c>
      <c r="DN40" s="10">
        <f>DN39/25%</f>
        <v>8</v>
      </c>
      <c r="DO40" s="10">
        <f t="shared" ref="DO40" si="38">DO39/23%</f>
        <v>0</v>
      </c>
      <c r="DP40" s="10">
        <f>DP39/25%</f>
        <v>80</v>
      </c>
      <c r="DQ40" s="10">
        <f>DQ39/25%</f>
        <v>20</v>
      </c>
      <c r="DR40" s="10">
        <f t="shared" ref="DR40" si="39">DR39/23%</f>
        <v>0</v>
      </c>
      <c r="DS40" s="10">
        <f>DS39/25%</f>
        <v>92</v>
      </c>
      <c r="DT40" s="10">
        <f>DT39/25%</f>
        <v>8</v>
      </c>
      <c r="DU40" s="10">
        <f t="shared" ref="DU40" si="40">DU39/23%</f>
        <v>0</v>
      </c>
      <c r="DV40" s="10">
        <f>DV39/25%</f>
        <v>100</v>
      </c>
      <c r="DW40" s="10">
        <f t="shared" ref="DW40" si="41">DW39/23%</f>
        <v>0</v>
      </c>
      <c r="DX40" s="10">
        <f t="shared" ref="DX40" si="42">DX39/23%</f>
        <v>0</v>
      </c>
      <c r="DY40" s="10">
        <f>DY39/25%</f>
        <v>96</v>
      </c>
      <c r="DZ40" s="10">
        <f>DZ39/25%</f>
        <v>4</v>
      </c>
      <c r="EA40" s="10">
        <f t="shared" ref="EA40" si="43">EA39/23%</f>
        <v>0</v>
      </c>
      <c r="EB40" s="10">
        <f>EB39/25%</f>
        <v>100</v>
      </c>
      <c r="EC40" s="10">
        <f t="shared" ref="EC40" si="44">EC39/23%</f>
        <v>0</v>
      </c>
      <c r="ED40" s="10">
        <f t="shared" ref="ED40" si="45">ED39/23%</f>
        <v>0</v>
      </c>
      <c r="EE40" s="10">
        <f>EE39/25%</f>
        <v>100</v>
      </c>
      <c r="EF40" s="10">
        <f t="shared" ref="EF40" si="46">EF39/23%</f>
        <v>0</v>
      </c>
      <c r="EG40" s="10">
        <f t="shared" ref="EG40" si="47">EG39/23%</f>
        <v>0</v>
      </c>
      <c r="EH40" s="10">
        <f>EH39/25%</f>
        <v>80</v>
      </c>
      <c r="EI40" s="10">
        <f>EI39/25%</f>
        <v>20</v>
      </c>
      <c r="EJ40" s="10">
        <f t="shared" ref="EJ40" si="48">EJ39/23%</f>
        <v>0</v>
      </c>
      <c r="EK40" s="10">
        <f>EK39/25%</f>
        <v>76</v>
      </c>
      <c r="EL40" s="10">
        <f>EL39/25%</f>
        <v>20</v>
      </c>
      <c r="EM40" s="10">
        <f>EM39/25%</f>
        <v>4</v>
      </c>
      <c r="EN40" s="10">
        <f>EN39/25%</f>
        <v>96</v>
      </c>
      <c r="EO40" s="10">
        <f>EO39/25%</f>
        <v>4</v>
      </c>
      <c r="EP40" s="10">
        <f t="shared" ref="EP40" si="49">EP39/23%</f>
        <v>0</v>
      </c>
      <c r="EQ40" s="10">
        <f>EQ39/25%</f>
        <v>100</v>
      </c>
      <c r="ER40" s="10">
        <f t="shared" ref="ER40" si="50">ER39/23%</f>
        <v>0</v>
      </c>
      <c r="ES40" s="10">
        <f t="shared" ref="ES40" si="51">ES39/23%</f>
        <v>0</v>
      </c>
      <c r="ET40" s="10">
        <f>ET39/25%</f>
        <v>100</v>
      </c>
      <c r="EU40" s="10">
        <f t="shared" ref="EU40" si="52">EU39/23%</f>
        <v>0</v>
      </c>
      <c r="EV40" s="10">
        <f t="shared" ref="EV40" si="53">EV39/23%</f>
        <v>0</v>
      </c>
      <c r="EW40" s="10">
        <f>EW39/25%</f>
        <v>88</v>
      </c>
      <c r="EX40" s="10">
        <f>EX39/25%</f>
        <v>12</v>
      </c>
      <c r="EY40" s="10">
        <f t="shared" ref="EY40" si="54">EY39/23%</f>
        <v>0</v>
      </c>
      <c r="EZ40" s="10">
        <f>EZ39/25%</f>
        <v>68</v>
      </c>
      <c r="FA40" s="10">
        <f>FA39/25%</f>
        <v>28</v>
      </c>
      <c r="FB40" s="10">
        <f>FB39/25%</f>
        <v>4</v>
      </c>
      <c r="FC40" s="10">
        <f>FC39/25%</f>
        <v>68</v>
      </c>
      <c r="FD40" s="10">
        <f>FD39/25%</f>
        <v>32</v>
      </c>
      <c r="FE40" s="10">
        <f t="shared" ref="FE40" si="55">FE39/23%</f>
        <v>0</v>
      </c>
      <c r="FF40" s="10">
        <f>FF39/25%</f>
        <v>96</v>
      </c>
      <c r="FG40" s="10">
        <f>FG39/25%</f>
        <v>4</v>
      </c>
      <c r="FH40" s="10">
        <f t="shared" ref="FH40" si="56">FH39/23%</f>
        <v>0</v>
      </c>
      <c r="FI40" s="10">
        <f>FI39/25%</f>
        <v>80</v>
      </c>
      <c r="FJ40" s="10">
        <f>FJ39/25%</f>
        <v>20</v>
      </c>
      <c r="FK40" s="10">
        <f t="shared" ref="FK40" si="57">FK39/23%</f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17.600000000000001</v>
      </c>
      <c r="E43" s="52">
        <v>70.400000000000006</v>
      </c>
    </row>
    <row r="44" spans="1:254">
      <c r="B44" s="4" t="s">
        <v>813</v>
      </c>
      <c r="C44" s="41" t="s">
        <v>825</v>
      </c>
      <c r="D44" s="42">
        <f>E44/100*25</f>
        <v>6.2</v>
      </c>
      <c r="E44" s="38">
        <f>(D40+G40+J40+M40+P40)/5</f>
        <v>24.8</v>
      </c>
    </row>
    <row r="45" spans="1:254">
      <c r="B45" s="4" t="s">
        <v>814</v>
      </c>
      <c r="C45" s="41" t="s">
        <v>825</v>
      </c>
      <c r="D45" s="42">
        <f>E45/100*25</f>
        <v>1.2</v>
      </c>
      <c r="E45" s="38">
        <f>(E40+H40+K40+N40+Q40)/5</f>
        <v>4.8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16.399999999999999</v>
      </c>
      <c r="E48" s="38">
        <f>(R40+U40+X40+AA40+AD40)/5</f>
        <v>65.599999999999994</v>
      </c>
      <c r="F48" s="3">
        <f>G48/100*25</f>
        <v>18.2</v>
      </c>
      <c r="G48" s="38">
        <f>(AG40+AJ40+AM40+AP40+AS40)/5</f>
        <v>72.8</v>
      </c>
      <c r="H48" s="3">
        <f>I48/100*25</f>
        <v>18.095652173913045</v>
      </c>
      <c r="I48" s="38">
        <f>(AV40+AY40+BB40+BE40+BH40)/5</f>
        <v>72.382608695652181</v>
      </c>
    </row>
    <row r="49" spans="2:13">
      <c r="B49" s="4" t="s">
        <v>813</v>
      </c>
      <c r="C49" s="41" t="s">
        <v>826</v>
      </c>
      <c r="D49" s="42">
        <f>E49/100*25</f>
        <v>7.4000000000000012</v>
      </c>
      <c r="E49" s="38">
        <f>(S40+V40+Y40+AB40+AE40)/5</f>
        <v>29.6</v>
      </c>
      <c r="F49" s="3">
        <f>G49/100*25</f>
        <v>5.6</v>
      </c>
      <c r="G49" s="38">
        <f>(AH40+AK40+AN40+AQ40+AT40)/5</f>
        <v>22.4</v>
      </c>
      <c r="H49" s="3">
        <f>I49/100*25</f>
        <v>6.3043478260869561</v>
      </c>
      <c r="I49" s="38">
        <f>(AW40+AZ40+BC40+BF40+BI40)/5</f>
        <v>25.217391304347824</v>
      </c>
    </row>
    <row r="50" spans="2:13">
      <c r="B50" s="4" t="s">
        <v>814</v>
      </c>
      <c r="C50" s="41" t="s">
        <v>826</v>
      </c>
      <c r="D50" s="42">
        <f>E50/100*25</f>
        <v>1.2</v>
      </c>
      <c r="E50" s="38">
        <f>(T40+W40+Z40+AC40+AF40)/5</f>
        <v>4.8</v>
      </c>
      <c r="F50" s="3">
        <f>G50/100*25</f>
        <v>1.2</v>
      </c>
      <c r="G50" s="38">
        <f>(AI40+AL40+AO40+AR40+AU40)/5</f>
        <v>4.8</v>
      </c>
      <c r="H50" s="3">
        <f>I50/100*25</f>
        <v>0.6</v>
      </c>
      <c r="I50" s="38">
        <f>(AX40+BA40+BD40+BG40+BJ40)/5</f>
        <v>2.4</v>
      </c>
    </row>
    <row r="51" spans="2:13">
      <c r="B51" s="4"/>
      <c r="C51" s="41"/>
      <c r="D51" s="40">
        <f t="shared" ref="D51:I51" si="58">SUM(D48:D50)</f>
        <v>25</v>
      </c>
      <c r="E51" s="40">
        <f t="shared" si="58"/>
        <v>99.999999999999986</v>
      </c>
      <c r="F51" s="39">
        <f t="shared" si="58"/>
        <v>24.999999999999996</v>
      </c>
      <c r="G51" s="40">
        <f t="shared" si="58"/>
        <v>99.999999999999986</v>
      </c>
      <c r="H51" s="39">
        <f t="shared" si="58"/>
        <v>25.000000000000004</v>
      </c>
      <c r="I51" s="40">
        <f t="shared" si="58"/>
        <v>100.00000000000001</v>
      </c>
    </row>
    <row r="52" spans="2:13">
      <c r="B52" s="4" t="s">
        <v>812</v>
      </c>
      <c r="C52" s="41" t="s">
        <v>827</v>
      </c>
      <c r="D52" s="3">
        <f>E52/100*25</f>
        <v>22.8</v>
      </c>
      <c r="E52" s="38">
        <f>(BK40+BN40+BQ40+BT40+BW40)/5</f>
        <v>91.2</v>
      </c>
      <c r="I52" s="25"/>
    </row>
    <row r="53" spans="2:13">
      <c r="B53" s="4" t="s">
        <v>813</v>
      </c>
      <c r="C53" s="41" t="s">
        <v>827</v>
      </c>
      <c r="D53" s="3">
        <f>E53/100*25</f>
        <v>2</v>
      </c>
      <c r="E53" s="38">
        <f>(BL40+BO40+BR40+BU40+BX40)/5</f>
        <v>8</v>
      </c>
    </row>
    <row r="54" spans="2:13">
      <c r="B54" s="4" t="s">
        <v>814</v>
      </c>
      <c r="C54" s="41" t="s">
        <v>827</v>
      </c>
      <c r="D54" s="3">
        <f>E54/100*25</f>
        <v>0.2</v>
      </c>
      <c r="E54" s="38">
        <f>(BM40+BP40+BS40+BV40+BY40)/5</f>
        <v>0.8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19.600000000000001</v>
      </c>
      <c r="E57" s="38">
        <f>(BZ40+CC40+CF40+CI40+CL40)/5</f>
        <v>78.400000000000006</v>
      </c>
      <c r="F57" s="3">
        <f>G57/100*25</f>
        <v>23.4</v>
      </c>
      <c r="G57" s="38">
        <f>(CO40+CR40+CU40+CX40+DA40)/5</f>
        <v>93.6</v>
      </c>
      <c r="H57" s="3">
        <f>I57/100*25</f>
        <v>23.6</v>
      </c>
      <c r="I57" s="38">
        <f>(DD40+DG40+DJ40+DM40+DP40)/5</f>
        <v>94.4</v>
      </c>
      <c r="J57" s="3">
        <f>K57/100*23</f>
        <v>22.448</v>
      </c>
      <c r="K57" s="38">
        <f>(DS40+DV40+DY40+EB40+EE40)/5</f>
        <v>97.6</v>
      </c>
      <c r="L57" s="3">
        <f>M57/100*23</f>
        <v>20.792000000000002</v>
      </c>
      <c r="M57" s="38">
        <f>(EH40+EK40+EN40+EQ40+ET40)/5</f>
        <v>90.4</v>
      </c>
    </row>
    <row r="58" spans="2:13">
      <c r="B58" s="4" t="s">
        <v>813</v>
      </c>
      <c r="C58" s="41" t="s">
        <v>828</v>
      </c>
      <c r="D58" s="3">
        <f>E58/100*25</f>
        <v>5</v>
      </c>
      <c r="E58" s="38">
        <f>(CA40+CD40+CG40+CJ40+CM40)/5</f>
        <v>20</v>
      </c>
      <c r="F58" s="3">
        <f>G58/100*25</f>
        <v>1.6</v>
      </c>
      <c r="G58" s="38">
        <f>(CP40+CS40+CV40+CY40+DB40)/5</f>
        <v>6.4</v>
      </c>
      <c r="H58" s="3">
        <f>I58/100*25</f>
        <v>1.4</v>
      </c>
      <c r="I58" s="38">
        <f>(DE40+DH40+DK40+DN40+DQ40)/5</f>
        <v>5.6</v>
      </c>
      <c r="J58" s="3">
        <f>K58/100*23</f>
        <v>0.55200000000000005</v>
      </c>
      <c r="K58" s="38">
        <f>(DT40+DW40+DZ40+EC40+EF40)/5</f>
        <v>2.4</v>
      </c>
      <c r="L58" s="3">
        <f>M58/100*23</f>
        <v>2.024</v>
      </c>
      <c r="M58" s="38">
        <f>(EI40+EL40+EO40+ER40+EU40)/5</f>
        <v>8.8000000000000007</v>
      </c>
    </row>
    <row r="59" spans="2:13">
      <c r="B59" s="4" t="s">
        <v>814</v>
      </c>
      <c r="C59" s="41" t="s">
        <v>828</v>
      </c>
      <c r="D59" s="3">
        <f>E59/100*25</f>
        <v>0.4</v>
      </c>
      <c r="E59" s="38">
        <f>(CB40+CE40+CH40+CK40+CN40)/5</f>
        <v>1.6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K59/100*23</f>
        <v>0</v>
      </c>
      <c r="K59" s="38">
        <f>(DU40+DX40+EA40+ED40+EG40)/5</f>
        <v>0</v>
      </c>
      <c r="L59" s="3">
        <f>M59/100*23</f>
        <v>0.184</v>
      </c>
      <c r="M59" s="38">
        <f>(EJ40+EM40+EP40+ES40+EV40)/5</f>
        <v>0.8</v>
      </c>
    </row>
    <row r="60" spans="2:13">
      <c r="B60" s="4"/>
      <c r="C60" s="41"/>
      <c r="D60" s="39">
        <f t="shared" ref="D60:M60" si="59">SUM(D57:D59)</f>
        <v>25</v>
      </c>
      <c r="E60" s="39">
        <f t="shared" si="59"/>
        <v>100</v>
      </c>
      <c r="F60" s="39">
        <f t="shared" si="59"/>
        <v>25</v>
      </c>
      <c r="G60" s="40">
        <f t="shared" si="59"/>
        <v>100</v>
      </c>
      <c r="H60" s="39">
        <f t="shared" si="59"/>
        <v>25</v>
      </c>
      <c r="I60" s="40">
        <f t="shared" si="59"/>
        <v>100</v>
      </c>
      <c r="J60" s="39">
        <f t="shared" si="59"/>
        <v>23</v>
      </c>
      <c r="K60" s="40">
        <f t="shared" si="59"/>
        <v>100</v>
      </c>
      <c r="L60" s="39">
        <f t="shared" si="59"/>
        <v>23.000000000000004</v>
      </c>
      <c r="M60" s="40">
        <f t="shared" si="59"/>
        <v>100</v>
      </c>
    </row>
    <row r="61" spans="2:13">
      <c r="B61" s="4" t="s">
        <v>812</v>
      </c>
      <c r="C61" s="41" t="s">
        <v>829</v>
      </c>
      <c r="D61" s="3">
        <f>E61/100*25</f>
        <v>20</v>
      </c>
      <c r="E61" s="38">
        <f>(EW40+EZ40+FC40+FF40+FI40)/5</f>
        <v>80</v>
      </c>
    </row>
    <row r="62" spans="2:13">
      <c r="B62" s="4" t="s">
        <v>813</v>
      </c>
      <c r="C62" s="41" t="s">
        <v>829</v>
      </c>
      <c r="D62" s="3">
        <f>E62/100*25</f>
        <v>4.8</v>
      </c>
      <c r="E62" s="38">
        <f>(EX40+FA40+FD40+FG40+FJ40)/5</f>
        <v>19.2</v>
      </c>
    </row>
    <row r="63" spans="2:13">
      <c r="B63" s="4" t="s">
        <v>814</v>
      </c>
      <c r="C63" s="41" t="s">
        <v>829</v>
      </c>
      <c r="D63" s="3">
        <f>E63/100*25</f>
        <v>0.2</v>
      </c>
      <c r="E63" s="38">
        <f>(EY40+FB40+FE40+FH40+FK40)/5</f>
        <v>0.8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pane xSplit="8" ySplit="13" topLeftCell="I56" activePane="bottomRight" state="frozen"/>
      <selection pane="topRight" activeCell="I1" sqref="I1"/>
      <selection pane="bottomLeft" activeCell="A14" sqref="A14"/>
      <selection pane="bottomRight" activeCell="D54" sqref="D5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1434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1378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1053</v>
      </c>
      <c r="D12" s="84"/>
      <c r="E12" s="84"/>
      <c r="F12" s="84" t="s">
        <v>1056</v>
      </c>
      <c r="G12" s="84"/>
      <c r="H12" s="84"/>
      <c r="I12" s="84" t="s">
        <v>1059</v>
      </c>
      <c r="J12" s="84"/>
      <c r="K12" s="84"/>
      <c r="L12" s="84" t="s">
        <v>538</v>
      </c>
      <c r="M12" s="84"/>
      <c r="N12" s="84"/>
      <c r="O12" s="84" t="s">
        <v>1062</v>
      </c>
      <c r="P12" s="84"/>
      <c r="Q12" s="84"/>
      <c r="R12" s="84" t="s">
        <v>1065</v>
      </c>
      <c r="S12" s="84"/>
      <c r="T12" s="84"/>
      <c r="U12" s="84" t="s">
        <v>1069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1074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1077</v>
      </c>
      <c r="AT12" s="84"/>
      <c r="AU12" s="84"/>
      <c r="AV12" s="84" t="s">
        <v>1327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1083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1090</v>
      </c>
      <c r="BX12" s="84"/>
      <c r="BY12" s="84"/>
      <c r="BZ12" s="84" t="s">
        <v>557</v>
      </c>
      <c r="CA12" s="84"/>
      <c r="CB12" s="84"/>
      <c r="CC12" s="84" t="s">
        <v>1094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1106</v>
      </c>
      <c r="DE12" s="84"/>
      <c r="DF12" s="84"/>
      <c r="DG12" s="84" t="s">
        <v>1109</v>
      </c>
      <c r="DH12" s="84"/>
      <c r="DI12" s="84"/>
      <c r="DJ12" s="84" t="s">
        <v>604</v>
      </c>
      <c r="DK12" s="84"/>
      <c r="DL12" s="84"/>
      <c r="DM12" s="84" t="s">
        <v>1113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1121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1132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1138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1143</v>
      </c>
      <c r="FJ12" s="84"/>
      <c r="FK12" s="84"/>
      <c r="FL12" s="84" t="s">
        <v>617</v>
      </c>
      <c r="FM12" s="84"/>
      <c r="FN12" s="84"/>
      <c r="FO12" s="84" t="s">
        <v>1147</v>
      </c>
      <c r="FP12" s="84"/>
      <c r="FQ12" s="84"/>
      <c r="FR12" s="84" t="s">
        <v>619</v>
      </c>
      <c r="FS12" s="84"/>
      <c r="FT12" s="84"/>
      <c r="FU12" s="103" t="s">
        <v>1330</v>
      </c>
      <c r="FV12" s="103"/>
      <c r="FW12" s="103"/>
      <c r="FX12" s="84" t="s">
        <v>1331</v>
      </c>
      <c r="FY12" s="84"/>
      <c r="FZ12" s="84"/>
      <c r="GA12" s="84" t="s">
        <v>623</v>
      </c>
      <c r="GB12" s="84"/>
      <c r="GC12" s="84"/>
      <c r="GD12" s="84" t="s">
        <v>1153</v>
      </c>
      <c r="GE12" s="84"/>
      <c r="GF12" s="84"/>
      <c r="GG12" s="84" t="s">
        <v>626</v>
      </c>
      <c r="GH12" s="84"/>
      <c r="GI12" s="84"/>
      <c r="GJ12" s="84" t="s">
        <v>1159</v>
      </c>
      <c r="GK12" s="84"/>
      <c r="GL12" s="84"/>
      <c r="GM12" s="84" t="s">
        <v>1163</v>
      </c>
      <c r="GN12" s="84"/>
      <c r="GO12" s="84"/>
      <c r="GP12" s="84" t="s">
        <v>1332</v>
      </c>
      <c r="GQ12" s="84"/>
      <c r="GR12" s="84"/>
    </row>
    <row r="13" spans="1:254" ht="93.75" customHeight="1">
      <c r="A13" s="85"/>
      <c r="B13" s="8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 t="s">
        <v>1409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/>
      <c r="CT14" s="4">
        <v>1</v>
      </c>
      <c r="CU14" s="4">
        <v>1</v>
      </c>
      <c r="CV14" s="4"/>
      <c r="CW14" s="4"/>
      <c r="CX14">
        <v>1</v>
      </c>
      <c r="CY14" s="4"/>
      <c r="CZ14" s="4"/>
      <c r="DA14" s="4">
        <v>1</v>
      </c>
      <c r="DB14" s="4"/>
      <c r="DC14" s="4"/>
      <c r="DD14" s="4"/>
      <c r="DE14" s="4"/>
      <c r="DF14" s="4">
        <v>1</v>
      </c>
      <c r="DG14" s="4"/>
      <c r="DH14" s="4"/>
      <c r="DI14" s="4">
        <v>1</v>
      </c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/>
      <c r="GC14" s="4">
        <v>1</v>
      </c>
      <c r="GD14" s="4">
        <v>1</v>
      </c>
      <c r="GE14" s="4"/>
      <c r="GF14" s="4"/>
      <c r="GG14" s="4"/>
      <c r="GH14" s="4"/>
      <c r="GI14" s="4">
        <v>1</v>
      </c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1410</v>
      </c>
      <c r="C15" s="4">
        <v>1</v>
      </c>
      <c r="D15" s="4"/>
      <c r="E15" s="4"/>
      <c r="F15" s="4">
        <v>1</v>
      </c>
      <c r="G15" s="4"/>
      <c r="H15" s="4"/>
      <c r="I15" s="4"/>
      <c r="J15" s="4"/>
      <c r="K15" s="4">
        <v>1</v>
      </c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/>
      <c r="AO15" s="4">
        <v>1</v>
      </c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/>
      <c r="EY15" s="4">
        <v>1</v>
      </c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1412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1415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/>
      <c r="BD20" s="4">
        <v>1</v>
      </c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4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1418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4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1424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/>
      <c r="GC29" s="4">
        <v>1</v>
      </c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/>
      <c r="Q30" s="4">
        <v>1</v>
      </c>
      <c r="R30" s="4">
        <v>1</v>
      </c>
      <c r="S30" s="4"/>
      <c r="T30" s="4"/>
      <c r="U30" s="4"/>
      <c r="V30" s="4">
        <v>1</v>
      </c>
      <c r="W30" s="4"/>
      <c r="X30" s="4"/>
      <c r="Y30" s="4"/>
      <c r="Z30" s="4">
        <v>1</v>
      </c>
      <c r="AA30" s="4">
        <v>1</v>
      </c>
      <c r="AB30" s="4"/>
      <c r="AC30" s="4"/>
      <c r="AD30" s="4"/>
      <c r="AE30" s="4"/>
      <c r="AF30" s="4">
        <v>1</v>
      </c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/>
      <c r="EP30" s="4">
        <v>1</v>
      </c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1427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/>
      <c r="N33" s="4">
        <v>1</v>
      </c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1429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/>
      <c r="EY34" s="4">
        <v>1</v>
      </c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1431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>
        <v>1</v>
      </c>
      <c r="AB36" s="4"/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>
        <v>1</v>
      </c>
      <c r="CV36" s="4"/>
      <c r="CW36" s="4"/>
      <c r="CX36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/>
      <c r="DH36" s="4"/>
      <c r="DI36" s="4">
        <v>1</v>
      </c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/>
      <c r="EP36" s="4">
        <v>1</v>
      </c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>
        <v>1</v>
      </c>
      <c r="FB36" s="4"/>
      <c r="FC36" s="4">
        <v>1</v>
      </c>
      <c r="FD36" s="4"/>
      <c r="FE36" s="4"/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1433</v>
      </c>
      <c r="C38" s="4"/>
      <c r="D38" s="4">
        <v>1</v>
      </c>
      <c r="E38" s="4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>
        <v>1</v>
      </c>
      <c r="AB38" s="4"/>
      <c r="AC38" s="4"/>
      <c r="AD38" s="4"/>
      <c r="AE38" s="4"/>
      <c r="AF38" s="4">
        <v>1</v>
      </c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/>
      <c r="BD38" s="4">
        <v>1</v>
      </c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4">
        <v>1</v>
      </c>
      <c r="CV38" s="4"/>
      <c r="CW38" s="4"/>
      <c r="CX38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/>
      <c r="FH38" s="4">
        <v>1</v>
      </c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>
        <v>1</v>
      </c>
      <c r="GE38" s="4"/>
      <c r="GF38" s="4"/>
      <c r="GG38" s="4"/>
      <c r="GH38" s="4"/>
      <c r="GI38" s="4">
        <v>1</v>
      </c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0" t="s">
        <v>278</v>
      </c>
      <c r="B39" s="81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17</v>
      </c>
      <c r="J39" s="3">
        <f t="shared" si="0"/>
        <v>6</v>
      </c>
      <c r="K39" s="3">
        <f t="shared" si="0"/>
        <v>2</v>
      </c>
      <c r="L39" s="3">
        <f t="shared" si="0"/>
        <v>18</v>
      </c>
      <c r="M39" s="3">
        <f t="shared" si="0"/>
        <v>4</v>
      </c>
      <c r="N39" s="3">
        <f t="shared" si="0"/>
        <v>3</v>
      </c>
      <c r="O39" s="3">
        <f t="shared" si="0"/>
        <v>17</v>
      </c>
      <c r="P39" s="3">
        <f t="shared" si="0"/>
        <v>3</v>
      </c>
      <c r="Q39" s="3">
        <f t="shared" si="0"/>
        <v>5</v>
      </c>
      <c r="R39" s="3">
        <f t="shared" si="0"/>
        <v>23</v>
      </c>
      <c r="S39" s="3">
        <f t="shared" si="0"/>
        <v>0</v>
      </c>
      <c r="T39" s="3">
        <f t="shared" si="0"/>
        <v>2</v>
      </c>
      <c r="U39" s="3">
        <f t="shared" ref="U39:BV39" si="1">SUM(U14:U38)</f>
        <v>18</v>
      </c>
      <c r="V39" s="3">
        <f t="shared" si="1"/>
        <v>5</v>
      </c>
      <c r="W39" s="3">
        <f t="shared" si="1"/>
        <v>2</v>
      </c>
      <c r="X39" s="3">
        <f t="shared" si="1"/>
        <v>19</v>
      </c>
      <c r="Y39" s="3">
        <f t="shared" si="1"/>
        <v>3</v>
      </c>
      <c r="Z39" s="3">
        <f t="shared" si="1"/>
        <v>3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17</v>
      </c>
      <c r="AE39" s="3">
        <f t="shared" si="1"/>
        <v>5</v>
      </c>
      <c r="AF39" s="3">
        <f t="shared" si="1"/>
        <v>3</v>
      </c>
      <c r="AG39" s="3">
        <f t="shared" si="1"/>
        <v>17</v>
      </c>
      <c r="AH39" s="3">
        <f t="shared" si="1"/>
        <v>6</v>
      </c>
      <c r="AI39" s="3">
        <f t="shared" si="1"/>
        <v>2</v>
      </c>
      <c r="AJ39" s="3">
        <f t="shared" si="1"/>
        <v>20</v>
      </c>
      <c r="AK39" s="3">
        <f t="shared" si="1"/>
        <v>4</v>
      </c>
      <c r="AL39" s="3">
        <f t="shared" si="1"/>
        <v>1</v>
      </c>
      <c r="AM39" s="3">
        <f t="shared" si="1"/>
        <v>18</v>
      </c>
      <c r="AN39" s="3">
        <f t="shared" si="1"/>
        <v>5</v>
      </c>
      <c r="AO39" s="3">
        <f t="shared" si="1"/>
        <v>2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22</v>
      </c>
      <c r="AW39" s="3">
        <f t="shared" si="1"/>
        <v>3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19</v>
      </c>
      <c r="BC39" s="3">
        <f t="shared" si="1"/>
        <v>2</v>
      </c>
      <c r="BD39" s="3">
        <f t="shared" si="1"/>
        <v>4</v>
      </c>
      <c r="BE39" s="3">
        <f t="shared" si="1"/>
        <v>23</v>
      </c>
      <c r="BF39" s="3">
        <f t="shared" si="1"/>
        <v>2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22</v>
      </c>
      <c r="BL39" s="3">
        <f t="shared" si="1"/>
        <v>2</v>
      </c>
      <c r="BM39" s="3">
        <f t="shared" si="1"/>
        <v>1</v>
      </c>
      <c r="BN39" s="3">
        <f t="shared" si="1"/>
        <v>24</v>
      </c>
      <c r="BO39" s="3">
        <f t="shared" si="1"/>
        <v>1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25</v>
      </c>
      <c r="CD39" s="3">
        <f t="shared" si="3"/>
        <v>0</v>
      </c>
      <c r="CE39" s="3">
        <f t="shared" si="3"/>
        <v>0</v>
      </c>
      <c r="CF39" s="3">
        <f t="shared" si="3"/>
        <v>25</v>
      </c>
      <c r="CG39" s="3">
        <f t="shared" si="3"/>
        <v>0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19</v>
      </c>
      <c r="CM39" s="3">
        <f t="shared" si="3"/>
        <v>4</v>
      </c>
      <c r="CN39" s="3">
        <f t="shared" si="3"/>
        <v>2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14</v>
      </c>
      <c r="CS39" s="3">
        <f t="shared" si="3"/>
        <v>7</v>
      </c>
      <c r="CT39" s="3">
        <f t="shared" si="3"/>
        <v>4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16</v>
      </c>
      <c r="DE39" s="3">
        <f t="shared" si="3"/>
        <v>5</v>
      </c>
      <c r="DF39" s="3">
        <f t="shared" si="3"/>
        <v>4</v>
      </c>
      <c r="DG39" s="3">
        <f t="shared" si="3"/>
        <v>16</v>
      </c>
      <c r="DH39" s="3">
        <f t="shared" si="3"/>
        <v>7</v>
      </c>
      <c r="DI39" s="3">
        <f t="shared" si="3"/>
        <v>2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21</v>
      </c>
      <c r="EO39" s="3">
        <f t="shared" si="4"/>
        <v>2</v>
      </c>
      <c r="EP39" s="3">
        <f t="shared" si="4"/>
        <v>2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15</v>
      </c>
      <c r="EX39" s="3">
        <f t="shared" si="4"/>
        <v>5</v>
      </c>
      <c r="EY39" s="3">
        <f t="shared" si="4"/>
        <v>5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17</v>
      </c>
      <c r="FG39" s="3">
        <f t="shared" si="4"/>
        <v>5</v>
      </c>
      <c r="FH39" s="3">
        <f t="shared" si="4"/>
        <v>3</v>
      </c>
      <c r="FI39" s="3">
        <f t="shared" si="4"/>
        <v>22</v>
      </c>
      <c r="FJ39" s="3">
        <f t="shared" si="4"/>
        <v>2</v>
      </c>
      <c r="FK39" s="3">
        <f t="shared" si="4"/>
        <v>1</v>
      </c>
      <c r="FL39" s="3">
        <f t="shared" si="4"/>
        <v>21</v>
      </c>
      <c r="FM39" s="3">
        <f t="shared" si="4"/>
        <v>3</v>
      </c>
      <c r="FN39" s="3">
        <f t="shared" si="4"/>
        <v>1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25</v>
      </c>
      <c r="FS39" s="3">
        <f t="shared" si="4"/>
        <v>0</v>
      </c>
      <c r="FT39" s="3">
        <f t="shared" si="4"/>
        <v>0</v>
      </c>
      <c r="FU39" s="3">
        <f t="shared" si="4"/>
        <v>25</v>
      </c>
      <c r="FV39" s="3">
        <f t="shared" si="4"/>
        <v>0</v>
      </c>
      <c r="FW39" s="3">
        <f t="shared" si="4"/>
        <v>0</v>
      </c>
      <c r="FX39" s="3">
        <f t="shared" si="4"/>
        <v>20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21</v>
      </c>
      <c r="GB39" s="3">
        <f t="shared" si="5"/>
        <v>0</v>
      </c>
      <c r="GC39" s="3">
        <f t="shared" si="5"/>
        <v>4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21</v>
      </c>
      <c r="GH39" s="3">
        <f t="shared" si="5"/>
        <v>1</v>
      </c>
      <c r="GI39" s="3">
        <f t="shared" si="5"/>
        <v>3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841</v>
      </c>
      <c r="B40" s="83"/>
      <c r="C40" s="10">
        <f>C39/25%</f>
        <v>80</v>
      </c>
      <c r="D40" s="10">
        <f t="shared" ref="D40:T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16</v>
      </c>
      <c r="H40" s="10">
        <f t="shared" si="6"/>
        <v>4</v>
      </c>
      <c r="I40" s="10">
        <f t="shared" si="6"/>
        <v>68</v>
      </c>
      <c r="J40" s="10">
        <f t="shared" si="6"/>
        <v>24</v>
      </c>
      <c r="K40" s="10">
        <f t="shared" si="6"/>
        <v>8</v>
      </c>
      <c r="L40" s="10">
        <f t="shared" si="6"/>
        <v>72</v>
      </c>
      <c r="M40" s="10">
        <f t="shared" si="6"/>
        <v>16</v>
      </c>
      <c r="N40" s="10">
        <f t="shared" si="6"/>
        <v>12</v>
      </c>
      <c r="O40" s="10">
        <f t="shared" si="6"/>
        <v>68</v>
      </c>
      <c r="P40" s="10">
        <f t="shared" si="6"/>
        <v>12</v>
      </c>
      <c r="Q40" s="10">
        <f t="shared" si="6"/>
        <v>20</v>
      </c>
      <c r="R40" s="10">
        <f t="shared" si="6"/>
        <v>92</v>
      </c>
      <c r="S40" s="10">
        <f t="shared" si="6"/>
        <v>0</v>
      </c>
      <c r="T40" s="10">
        <f t="shared" si="6"/>
        <v>8</v>
      </c>
      <c r="U40" s="10">
        <f t="shared" ref="U40:BV40" si="7">U39/25%</f>
        <v>72</v>
      </c>
      <c r="V40" s="10">
        <f t="shared" si="7"/>
        <v>20</v>
      </c>
      <c r="W40" s="10">
        <f t="shared" si="7"/>
        <v>8</v>
      </c>
      <c r="X40" s="10">
        <f t="shared" si="7"/>
        <v>76</v>
      </c>
      <c r="Y40" s="10">
        <f t="shared" si="7"/>
        <v>12</v>
      </c>
      <c r="Z40" s="10">
        <f t="shared" si="7"/>
        <v>12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68</v>
      </c>
      <c r="AE40" s="10">
        <f t="shared" si="7"/>
        <v>20</v>
      </c>
      <c r="AF40" s="10">
        <f t="shared" si="7"/>
        <v>12</v>
      </c>
      <c r="AG40" s="10">
        <f t="shared" si="7"/>
        <v>68</v>
      </c>
      <c r="AH40" s="10">
        <f t="shared" si="7"/>
        <v>24</v>
      </c>
      <c r="AI40" s="10">
        <f t="shared" si="7"/>
        <v>8</v>
      </c>
      <c r="AJ40" s="10">
        <f t="shared" si="7"/>
        <v>80</v>
      </c>
      <c r="AK40" s="10">
        <f t="shared" si="7"/>
        <v>16</v>
      </c>
      <c r="AL40" s="10">
        <f t="shared" si="7"/>
        <v>4</v>
      </c>
      <c r="AM40" s="10">
        <f t="shared" si="7"/>
        <v>72</v>
      </c>
      <c r="AN40" s="10">
        <f t="shared" si="7"/>
        <v>20</v>
      </c>
      <c r="AO40" s="10">
        <f t="shared" si="7"/>
        <v>8</v>
      </c>
      <c r="AP40" s="10">
        <f t="shared" si="7"/>
        <v>80</v>
      </c>
      <c r="AQ40" s="10">
        <f t="shared" si="7"/>
        <v>20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88</v>
      </c>
      <c r="AW40" s="10">
        <f t="shared" si="7"/>
        <v>12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76</v>
      </c>
      <c r="BC40" s="10">
        <f t="shared" si="7"/>
        <v>8</v>
      </c>
      <c r="BD40" s="10">
        <f t="shared" si="7"/>
        <v>16</v>
      </c>
      <c r="BE40" s="10">
        <f t="shared" si="7"/>
        <v>92</v>
      </c>
      <c r="BF40" s="10">
        <f t="shared" si="7"/>
        <v>8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88</v>
      </c>
      <c r="BL40" s="10">
        <f t="shared" si="7"/>
        <v>8</v>
      </c>
      <c r="BM40" s="10">
        <f t="shared" si="7"/>
        <v>4</v>
      </c>
      <c r="BN40" s="10">
        <f t="shared" si="7"/>
        <v>96</v>
      </c>
      <c r="BO40" s="10">
        <f t="shared" si="7"/>
        <v>4</v>
      </c>
      <c r="BP40" s="10">
        <f t="shared" si="7"/>
        <v>0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92</v>
      </c>
      <c r="BU40" s="10">
        <f t="shared" si="7"/>
        <v>8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88</v>
      </c>
      <c r="CA40" s="10">
        <f t="shared" si="8"/>
        <v>12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76</v>
      </c>
      <c r="CM40" s="10">
        <f t="shared" si="9"/>
        <v>16</v>
      </c>
      <c r="CN40" s="10">
        <f t="shared" si="9"/>
        <v>8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56</v>
      </c>
      <c r="CS40" s="10">
        <f t="shared" si="9"/>
        <v>28</v>
      </c>
      <c r="CT40" s="10">
        <f t="shared" si="9"/>
        <v>16</v>
      </c>
      <c r="CU40" s="10">
        <f t="shared" si="9"/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64</v>
      </c>
      <c r="DE40" s="10">
        <f t="shared" si="9"/>
        <v>20</v>
      </c>
      <c r="DF40" s="10">
        <f t="shared" si="9"/>
        <v>16</v>
      </c>
      <c r="DG40" s="10">
        <f t="shared" si="9"/>
        <v>64</v>
      </c>
      <c r="DH40" s="10">
        <f t="shared" si="9"/>
        <v>28</v>
      </c>
      <c r="DI40" s="10">
        <f t="shared" si="9"/>
        <v>8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88</v>
      </c>
      <c r="DQ40" s="10">
        <f t="shared" si="9"/>
        <v>12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92</v>
      </c>
      <c r="DW40" s="10">
        <f t="shared" si="10"/>
        <v>8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80</v>
      </c>
      <c r="EC40" s="10">
        <f t="shared" si="10"/>
        <v>20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92</v>
      </c>
      <c r="EI40" s="10">
        <f t="shared" si="10"/>
        <v>8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84</v>
      </c>
      <c r="EO40" s="10">
        <f t="shared" si="10"/>
        <v>8</v>
      </c>
      <c r="EP40" s="10">
        <f t="shared" si="10"/>
        <v>8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60</v>
      </c>
      <c r="EX40" s="10">
        <f t="shared" si="10"/>
        <v>20</v>
      </c>
      <c r="EY40" s="10">
        <f t="shared" si="10"/>
        <v>20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68</v>
      </c>
      <c r="FG40" s="10">
        <f t="shared" si="10"/>
        <v>20</v>
      </c>
      <c r="FH40" s="10">
        <f t="shared" si="10"/>
        <v>12</v>
      </c>
      <c r="FI40" s="10">
        <f t="shared" si="10"/>
        <v>88</v>
      </c>
      <c r="FJ40" s="10">
        <f t="shared" si="10"/>
        <v>8</v>
      </c>
      <c r="FK40" s="10">
        <f t="shared" si="10"/>
        <v>4</v>
      </c>
      <c r="FL40" s="10">
        <f t="shared" si="10"/>
        <v>84</v>
      </c>
      <c r="FM40" s="10">
        <f t="shared" si="10"/>
        <v>12</v>
      </c>
      <c r="FN40" s="10">
        <f t="shared" si="10"/>
        <v>4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100</v>
      </c>
      <c r="FS40" s="10">
        <f t="shared" si="10"/>
        <v>0</v>
      </c>
      <c r="FT40" s="10">
        <f t="shared" si="10"/>
        <v>0</v>
      </c>
      <c r="FU40" s="10">
        <f t="shared" si="10"/>
        <v>100</v>
      </c>
      <c r="FV40" s="10">
        <f t="shared" si="10"/>
        <v>0</v>
      </c>
      <c r="FW40" s="10">
        <f t="shared" si="10"/>
        <v>0</v>
      </c>
      <c r="FX40" s="10">
        <f t="shared" si="10"/>
        <v>80</v>
      </c>
      <c r="FY40" s="10">
        <f t="shared" si="10"/>
        <v>20</v>
      </c>
      <c r="FZ40" s="10">
        <f t="shared" si="10"/>
        <v>0</v>
      </c>
      <c r="GA40" s="10">
        <f t="shared" ref="GA40:GR40" si="11">GA39/25%</f>
        <v>84</v>
      </c>
      <c r="GB40" s="10">
        <f t="shared" si="11"/>
        <v>0</v>
      </c>
      <c r="GC40" s="10">
        <f t="shared" si="11"/>
        <v>16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84</v>
      </c>
      <c r="GH40" s="10">
        <f t="shared" si="11"/>
        <v>4</v>
      </c>
      <c r="GI40" s="10">
        <f t="shared" si="11"/>
        <v>12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100</v>
      </c>
      <c r="GN40" s="10">
        <f t="shared" si="11"/>
        <v>0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19.166666666666668</v>
      </c>
      <c r="E43" s="33">
        <f>(C40+F40+I40+L40+O40+R40)/6</f>
        <v>76.666666666666671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3.6666666666666665</v>
      </c>
      <c r="E44" s="33">
        <f>(D40+G40+J40+M40+P40+S40)/6</f>
        <v>14.666666666666666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2.1666666666666665</v>
      </c>
      <c r="E45" s="33">
        <f>(E40+H40+K40+N40+Q40+T40)/6</f>
        <v>8.6666666666666661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25.000000000000004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19.333333333333332</v>
      </c>
      <c r="E48" s="33">
        <f>(U40+X40+AA40+AD40+AG40+AJ40)/6</f>
        <v>77.333333333333329</v>
      </c>
      <c r="F48" s="24">
        <f>G48/100*25</f>
        <v>21.5</v>
      </c>
      <c r="G48" s="33">
        <f>(AM40+AP40+AS40+AV40+AY40+BB40)/6</f>
        <v>86</v>
      </c>
      <c r="H48" s="24">
        <f>I48/100*25</f>
        <v>23.666666666666668</v>
      </c>
      <c r="I48" s="33">
        <f>(BE40+BH40+BK40+BN40+BQ40+BT40)/6</f>
        <v>94.666666666666671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3.8333333333333339</v>
      </c>
      <c r="E49" s="33">
        <f>(V40+Y40+AB40+AE40+AH40+AK40)/6</f>
        <v>15.333333333333334</v>
      </c>
      <c r="F49" s="24">
        <f>G49/100*25</f>
        <v>2.5</v>
      </c>
      <c r="G49" s="33">
        <f>(AN40+AQ40+AT40+AW40+AZ40+BC40)/6</f>
        <v>10</v>
      </c>
      <c r="H49" s="24">
        <f>I49/100*25</f>
        <v>1.1666666666666667</v>
      </c>
      <c r="I49" s="33">
        <f>(BF40+BI40+BL40+BO40+BR40+BU40)/6</f>
        <v>4.666666666666667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1.8333333333333333</v>
      </c>
      <c r="E50" s="33">
        <f>(W40+Z40+AC40+AF40+AI40+AL40)/6</f>
        <v>7.333333333333333</v>
      </c>
      <c r="F50" s="24">
        <f>G50/100*25</f>
        <v>1</v>
      </c>
      <c r="G50" s="33">
        <f>(AO40+AR40+AU40+AX40+BA40+BD40)/6</f>
        <v>4</v>
      </c>
      <c r="H50" s="24">
        <f>I50/100*25</f>
        <v>0.16666666666666666</v>
      </c>
      <c r="I50" s="33">
        <f>(BG40+BJ40+BM40+BP40+BS40+BV40)/6</f>
        <v>0.66666666666666663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24.999999999999996</v>
      </c>
      <c r="E51" s="34">
        <f t="shared" si="12"/>
        <v>99.999999999999986</v>
      </c>
      <c r="F51" s="34">
        <f t="shared" si="12"/>
        <v>25</v>
      </c>
      <c r="G51" s="35">
        <f t="shared" si="12"/>
        <v>100</v>
      </c>
      <c r="H51" s="34">
        <f t="shared" si="12"/>
        <v>25.000000000000004</v>
      </c>
      <c r="I51" s="34">
        <f t="shared" si="12"/>
        <v>100.00000000000001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23.5</v>
      </c>
      <c r="E52" s="33">
        <f>(BW40+BZ40+CC40+CF40+CI40+CL40)/6</f>
        <v>94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1.1666666666666667</v>
      </c>
      <c r="E53" s="33">
        <f>(BX40+CA40+CD40+CG40+CJ40+CM40)/6</f>
        <v>4.666666666666667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0.33333333333333331</v>
      </c>
      <c r="E54" s="33">
        <f>(BY40+CB40+CE40+CH40+CK40+CN40)/6</f>
        <v>1.3333333333333333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21.666666666666668</v>
      </c>
      <c r="E57" s="33">
        <f>(CO40+CR40+CU40+CX40+DA40+DD40)/6</f>
        <v>86.666666666666671</v>
      </c>
      <c r="F57" s="24">
        <f>G57/100*25</f>
        <v>22.666666666666668</v>
      </c>
      <c r="G57" s="33">
        <f>(DG40+DJ40+DM40+DP40+DS40+DV40)/6</f>
        <v>90.666666666666671</v>
      </c>
      <c r="H57" s="24">
        <f>I57/100*25</f>
        <v>22.833333333333332</v>
      </c>
      <c r="I57" s="33">
        <f>(DY40+EB40+EE40+EH40+EK40+EN40)/6</f>
        <v>91.333333333333329</v>
      </c>
      <c r="J57" s="24">
        <f>K57/100*25</f>
        <v>21.166666666666668</v>
      </c>
      <c r="K57" s="33">
        <f>(EQ40+ET40+EW40+EZ40+FC40+FF40)/6</f>
        <v>84.666666666666671</v>
      </c>
      <c r="L57" s="24">
        <f>M57/100*25</f>
        <v>23</v>
      </c>
      <c r="M57" s="33">
        <f>(FI40+FL40+FO40+FR40+FU40+FX40)/6</f>
        <v>92</v>
      </c>
    </row>
    <row r="58" spans="2:13">
      <c r="B58" s="4" t="s">
        <v>813</v>
      </c>
      <c r="C58" s="28" t="s">
        <v>833</v>
      </c>
      <c r="D58" s="24">
        <f>E58/100*25</f>
        <v>2</v>
      </c>
      <c r="E58" s="33">
        <f>(CP40+CS40+CV40+CY40+DB40+DE40)/6</f>
        <v>8</v>
      </c>
      <c r="F58" s="24">
        <f>G58/100*25</f>
        <v>2</v>
      </c>
      <c r="G58" s="33">
        <f>(DH40+DK40+DN40+DQ40+DT40+DW40)/6</f>
        <v>8</v>
      </c>
      <c r="H58" s="24">
        <f>I58/100*25</f>
        <v>1.8333333333333333</v>
      </c>
      <c r="I58" s="33">
        <f>(DZ40+EC40+EF40+EI40+EL40+EO40)/6</f>
        <v>7.333333333333333</v>
      </c>
      <c r="J58" s="24">
        <f>K58/100*25</f>
        <v>2.5</v>
      </c>
      <c r="K58" s="33">
        <f>(ER40+EU40+EX40+FA40+FD40+FG40)/6</f>
        <v>10</v>
      </c>
      <c r="L58" s="24">
        <f>M58/100*25</f>
        <v>1.6666666666666667</v>
      </c>
      <c r="M58" s="33">
        <f>(FJ40+FM40+FP40+FS40+FV40+FY40)/6</f>
        <v>6.666666666666667</v>
      </c>
    </row>
    <row r="59" spans="2:13">
      <c r="B59" s="4" t="s">
        <v>814</v>
      </c>
      <c r="C59" s="28" t="s">
        <v>833</v>
      </c>
      <c r="D59" s="24">
        <f>E59/100*25</f>
        <v>1.3333333333333333</v>
      </c>
      <c r="E59" s="33">
        <f>(CQ40+CT40+CW40+CZ40+DC40+DF40)/6</f>
        <v>5.333333333333333</v>
      </c>
      <c r="F59" s="24">
        <f>G59/100*25</f>
        <v>0.33333333333333331</v>
      </c>
      <c r="G59" s="33">
        <f>(DI40+DL40+DO40+DR40+DU40+DX40)/6</f>
        <v>1.3333333333333333</v>
      </c>
      <c r="H59" s="24">
        <f>I59/100*25</f>
        <v>0.33333333333333331</v>
      </c>
      <c r="I59" s="33">
        <f>(EA40+ED40+EG40+EJ40+EM40+EP40)/6</f>
        <v>1.3333333333333333</v>
      </c>
      <c r="J59" s="24">
        <f>K59/100*25</f>
        <v>1.3333333333333333</v>
      </c>
      <c r="K59" s="33">
        <f>(ES40+EV40+EY40+FB40+FE40+FH40)/6</f>
        <v>5.333333333333333</v>
      </c>
      <c r="L59" s="24">
        <f>M59/100*25</f>
        <v>0.33333333333333331</v>
      </c>
      <c r="M59" s="33">
        <f>(FK40+FN40+FQ40+FT40+FW40+FZ40)/6</f>
        <v>1.3333333333333333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24.999999999999996</v>
      </c>
      <c r="I60" s="34">
        <f t="shared" si="13"/>
        <v>99.999999999999986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23.666666666666668</v>
      </c>
      <c r="E61" s="33">
        <f>(GA40+GD40+GG40+GJ40+GM40+GP40)/6</f>
        <v>94.666666666666671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0.16666666666666666</v>
      </c>
      <c r="E62" s="33">
        <f>(GB40+GE40+GH40+GK40+GN40+GQ40)/6</f>
        <v>0.66666666666666663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1.1666666666666667</v>
      </c>
      <c r="E63" s="33">
        <f>(GC40+GF40+GI40+GL40+GO40+GR40)/6</f>
        <v>4.666666666666667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25.000000000000004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1338</v>
      </c>
      <c r="D12" s="84"/>
      <c r="E12" s="84"/>
      <c r="F12" s="84" t="s">
        <v>1339</v>
      </c>
      <c r="G12" s="84"/>
      <c r="H12" s="84"/>
      <c r="I12" s="84" t="s">
        <v>1340</v>
      </c>
      <c r="J12" s="84"/>
      <c r="K12" s="84"/>
      <c r="L12" s="84" t="s">
        <v>1341</v>
      </c>
      <c r="M12" s="84"/>
      <c r="N12" s="84"/>
      <c r="O12" s="84" t="s">
        <v>1342</v>
      </c>
      <c r="P12" s="84"/>
      <c r="Q12" s="84"/>
      <c r="R12" s="84" t="s">
        <v>1343</v>
      </c>
      <c r="S12" s="84"/>
      <c r="T12" s="84"/>
      <c r="U12" s="84" t="s">
        <v>1344</v>
      </c>
      <c r="V12" s="84"/>
      <c r="W12" s="84"/>
      <c r="X12" s="84" t="s">
        <v>1345</v>
      </c>
      <c r="Y12" s="84"/>
      <c r="Z12" s="84"/>
      <c r="AA12" s="84" t="s">
        <v>1346</v>
      </c>
      <c r="AB12" s="84"/>
      <c r="AC12" s="84"/>
      <c r="AD12" s="84" t="s">
        <v>1347</v>
      </c>
      <c r="AE12" s="84"/>
      <c r="AF12" s="84"/>
      <c r="AG12" s="84" t="s">
        <v>1348</v>
      </c>
      <c r="AH12" s="84"/>
      <c r="AI12" s="84"/>
      <c r="AJ12" s="84" t="s">
        <v>1349</v>
      </c>
      <c r="AK12" s="84"/>
      <c r="AL12" s="84"/>
      <c r="AM12" s="84" t="s">
        <v>1350</v>
      </c>
      <c r="AN12" s="84"/>
      <c r="AO12" s="84"/>
      <c r="AP12" s="84" t="s">
        <v>1351</v>
      </c>
      <c r="AQ12" s="84"/>
      <c r="AR12" s="84"/>
      <c r="AS12" s="84" t="s">
        <v>1352</v>
      </c>
      <c r="AT12" s="84"/>
      <c r="AU12" s="84"/>
      <c r="AV12" s="84" t="s">
        <v>1353</v>
      </c>
      <c r="AW12" s="84"/>
      <c r="AX12" s="84"/>
      <c r="AY12" s="84" t="s">
        <v>1354</v>
      </c>
      <c r="AZ12" s="84"/>
      <c r="BA12" s="84"/>
      <c r="BB12" s="84" t="s">
        <v>1355</v>
      </c>
      <c r="BC12" s="84"/>
      <c r="BD12" s="84"/>
      <c r="BE12" s="84" t="s">
        <v>1356</v>
      </c>
      <c r="BF12" s="84"/>
      <c r="BG12" s="84"/>
      <c r="BH12" s="84" t="s">
        <v>1357</v>
      </c>
      <c r="BI12" s="84"/>
      <c r="BJ12" s="84"/>
      <c r="BK12" s="84" t="s">
        <v>1358</v>
      </c>
      <c r="BL12" s="84"/>
      <c r="BM12" s="84"/>
      <c r="BN12" s="84" t="s">
        <v>1359</v>
      </c>
      <c r="BO12" s="84"/>
      <c r="BP12" s="84"/>
      <c r="BQ12" s="84" t="s">
        <v>1360</v>
      </c>
      <c r="BR12" s="84"/>
      <c r="BS12" s="84"/>
      <c r="BT12" s="84" t="s">
        <v>1361</v>
      </c>
      <c r="BU12" s="84"/>
      <c r="BV12" s="84"/>
      <c r="BW12" s="84" t="s">
        <v>1362</v>
      </c>
      <c r="BX12" s="84"/>
      <c r="BY12" s="84"/>
      <c r="BZ12" s="84" t="s">
        <v>1199</v>
      </c>
      <c r="CA12" s="84"/>
      <c r="CB12" s="84"/>
      <c r="CC12" s="84" t="s">
        <v>1363</v>
      </c>
      <c r="CD12" s="84"/>
      <c r="CE12" s="84"/>
      <c r="CF12" s="84" t="s">
        <v>1364</v>
      </c>
      <c r="CG12" s="84"/>
      <c r="CH12" s="84"/>
      <c r="CI12" s="84" t="s">
        <v>1365</v>
      </c>
      <c r="CJ12" s="84"/>
      <c r="CK12" s="84"/>
      <c r="CL12" s="84" t="s">
        <v>1366</v>
      </c>
      <c r="CM12" s="84"/>
      <c r="CN12" s="84"/>
      <c r="CO12" s="84" t="s">
        <v>1367</v>
      </c>
      <c r="CP12" s="84"/>
      <c r="CQ12" s="84"/>
      <c r="CR12" s="84" t="s">
        <v>1368</v>
      </c>
      <c r="CS12" s="84"/>
      <c r="CT12" s="84"/>
      <c r="CU12" s="84" t="s">
        <v>1369</v>
      </c>
      <c r="CV12" s="84"/>
      <c r="CW12" s="84"/>
      <c r="CX12" s="84" t="s">
        <v>1370</v>
      </c>
      <c r="CY12" s="84"/>
      <c r="CZ12" s="84"/>
      <c r="DA12" s="84" t="s">
        <v>1371</v>
      </c>
      <c r="DB12" s="84"/>
      <c r="DC12" s="84"/>
      <c r="DD12" s="84" t="s">
        <v>1372</v>
      </c>
      <c r="DE12" s="84"/>
      <c r="DF12" s="84"/>
      <c r="DG12" s="84" t="s">
        <v>1373</v>
      </c>
      <c r="DH12" s="84"/>
      <c r="DI12" s="84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1231</v>
      </c>
      <c r="EF12" s="84"/>
      <c r="EG12" s="84"/>
      <c r="EH12" s="84" t="s">
        <v>763</v>
      </c>
      <c r="EI12" s="84"/>
      <c r="EJ12" s="84"/>
      <c r="EK12" s="84" t="s">
        <v>1334</v>
      </c>
      <c r="EL12" s="84"/>
      <c r="EM12" s="84"/>
      <c r="EN12" s="84" t="s">
        <v>766</v>
      </c>
      <c r="EO12" s="84"/>
      <c r="EP12" s="84"/>
      <c r="EQ12" s="84" t="s">
        <v>1240</v>
      </c>
      <c r="ER12" s="84"/>
      <c r="ES12" s="84"/>
      <c r="ET12" s="84" t="s">
        <v>771</v>
      </c>
      <c r="EU12" s="84"/>
      <c r="EV12" s="84"/>
      <c r="EW12" s="84" t="s">
        <v>1243</v>
      </c>
      <c r="EX12" s="84"/>
      <c r="EY12" s="84"/>
      <c r="EZ12" s="84" t="s">
        <v>1245</v>
      </c>
      <c r="FA12" s="84"/>
      <c r="FB12" s="84"/>
      <c r="FC12" s="84" t="s">
        <v>1247</v>
      </c>
      <c r="FD12" s="84"/>
      <c r="FE12" s="84"/>
      <c r="FF12" s="84" t="s">
        <v>1335</v>
      </c>
      <c r="FG12" s="84"/>
      <c r="FH12" s="84"/>
      <c r="FI12" s="84" t="s">
        <v>1250</v>
      </c>
      <c r="FJ12" s="84"/>
      <c r="FK12" s="84"/>
      <c r="FL12" s="84" t="s">
        <v>775</v>
      </c>
      <c r="FM12" s="84"/>
      <c r="FN12" s="84"/>
      <c r="FO12" s="84" t="s">
        <v>1254</v>
      </c>
      <c r="FP12" s="84"/>
      <c r="FQ12" s="84"/>
      <c r="FR12" s="84" t="s">
        <v>1257</v>
      </c>
      <c r="FS12" s="84"/>
      <c r="FT12" s="84"/>
      <c r="FU12" s="84" t="s">
        <v>1261</v>
      </c>
      <c r="FV12" s="84"/>
      <c r="FW12" s="84"/>
      <c r="FX12" s="84" t="s">
        <v>1263</v>
      </c>
      <c r="FY12" s="84"/>
      <c r="FZ12" s="84"/>
      <c r="GA12" s="103" t="s">
        <v>1266</v>
      </c>
      <c r="GB12" s="103"/>
      <c r="GC12" s="103"/>
      <c r="GD12" s="84" t="s">
        <v>780</v>
      </c>
      <c r="GE12" s="84"/>
      <c r="GF12" s="84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1284</v>
      </c>
      <c r="HC12" s="84"/>
      <c r="HD12" s="84"/>
      <c r="HE12" s="84" t="s">
        <v>1286</v>
      </c>
      <c r="HF12" s="84"/>
      <c r="HG12" s="84"/>
      <c r="HH12" s="84" t="s">
        <v>796</v>
      </c>
      <c r="HI12" s="84"/>
      <c r="HJ12" s="84"/>
      <c r="HK12" s="84" t="s">
        <v>1287</v>
      </c>
      <c r="HL12" s="84"/>
      <c r="HM12" s="84"/>
      <c r="HN12" s="84" t="s">
        <v>1290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1299</v>
      </c>
      <c r="IA12" s="84"/>
      <c r="IB12" s="84"/>
      <c r="IC12" s="84" t="s">
        <v>1303</v>
      </c>
      <c r="ID12" s="84"/>
      <c r="IE12" s="84"/>
      <c r="IF12" s="84" t="s">
        <v>802</v>
      </c>
      <c r="IG12" s="84"/>
      <c r="IH12" s="84"/>
      <c r="II12" s="84" t="s">
        <v>1308</v>
      </c>
      <c r="IJ12" s="84"/>
      <c r="IK12" s="84"/>
      <c r="IL12" s="84" t="s">
        <v>1309</v>
      </c>
      <c r="IM12" s="84"/>
      <c r="IN12" s="84"/>
      <c r="IO12" s="84" t="s">
        <v>1313</v>
      </c>
      <c r="IP12" s="84"/>
      <c r="IQ12" s="84"/>
      <c r="IR12" s="84" t="s">
        <v>1317</v>
      </c>
      <c r="IS12" s="84"/>
      <c r="IT12" s="84"/>
    </row>
    <row r="13" spans="1:293" ht="82.5" customHeight="1">
      <c r="A13" s="85"/>
      <c r="B13" s="8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840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3"/>
      <c r="B7" s="123"/>
      <c r="C7" s="84" t="s">
        <v>1338</v>
      </c>
      <c r="D7" s="84"/>
      <c r="E7" s="84"/>
      <c r="F7" s="84" t="s">
        <v>1339</v>
      </c>
      <c r="G7" s="84"/>
      <c r="H7" s="84"/>
      <c r="I7" s="84" t="s">
        <v>1340</v>
      </c>
      <c r="J7" s="84"/>
      <c r="K7" s="84"/>
      <c r="L7" s="84" t="s">
        <v>1341</v>
      </c>
      <c r="M7" s="84"/>
      <c r="N7" s="84"/>
      <c r="O7" s="84" t="s">
        <v>1342</v>
      </c>
      <c r="P7" s="84"/>
      <c r="Q7" s="84"/>
      <c r="R7" s="84" t="s">
        <v>1343</v>
      </c>
      <c r="S7" s="84"/>
      <c r="T7" s="84"/>
      <c r="U7" s="84" t="s">
        <v>1344</v>
      </c>
      <c r="V7" s="84"/>
      <c r="W7" s="84"/>
      <c r="X7" s="84" t="s">
        <v>1345</v>
      </c>
      <c r="Y7" s="84"/>
      <c r="Z7" s="84"/>
      <c r="AA7" s="84" t="s">
        <v>1346</v>
      </c>
      <c r="AB7" s="84"/>
      <c r="AC7" s="84"/>
      <c r="AD7" s="84" t="s">
        <v>1347</v>
      </c>
      <c r="AE7" s="84"/>
      <c r="AF7" s="84"/>
      <c r="AG7" s="84" t="s">
        <v>1348</v>
      </c>
      <c r="AH7" s="84"/>
      <c r="AI7" s="84"/>
      <c r="AJ7" s="84" t="s">
        <v>1349</v>
      </c>
      <c r="AK7" s="84"/>
      <c r="AL7" s="84"/>
      <c r="AM7" s="84" t="s">
        <v>1350</v>
      </c>
      <c r="AN7" s="84"/>
      <c r="AO7" s="84"/>
      <c r="AP7" s="84" t="s">
        <v>1351</v>
      </c>
      <c r="AQ7" s="84"/>
      <c r="AR7" s="84"/>
      <c r="AS7" s="84" t="s">
        <v>1352</v>
      </c>
      <c r="AT7" s="84"/>
      <c r="AU7" s="84"/>
      <c r="AV7" s="84" t="s">
        <v>1353</v>
      </c>
      <c r="AW7" s="84"/>
      <c r="AX7" s="84"/>
      <c r="AY7" s="84" t="s">
        <v>1354</v>
      </c>
      <c r="AZ7" s="84"/>
      <c r="BA7" s="84"/>
      <c r="BB7" s="84" t="s">
        <v>1355</v>
      </c>
      <c r="BC7" s="84"/>
      <c r="BD7" s="84"/>
      <c r="BE7" s="84" t="s">
        <v>1356</v>
      </c>
      <c r="BF7" s="84"/>
      <c r="BG7" s="84"/>
      <c r="BH7" s="84" t="s">
        <v>1357</v>
      </c>
      <c r="BI7" s="84"/>
      <c r="BJ7" s="84"/>
      <c r="BK7" s="84" t="s">
        <v>1358</v>
      </c>
      <c r="BL7" s="84"/>
      <c r="BM7" s="84"/>
      <c r="BN7" s="84" t="s">
        <v>1359</v>
      </c>
      <c r="BO7" s="84"/>
      <c r="BP7" s="84"/>
      <c r="BQ7" s="84" t="s">
        <v>1360</v>
      </c>
      <c r="BR7" s="84"/>
      <c r="BS7" s="84"/>
      <c r="BT7" s="84" t="s">
        <v>1361</v>
      </c>
      <c r="BU7" s="84"/>
      <c r="BV7" s="84"/>
      <c r="BW7" s="84" t="s">
        <v>1362</v>
      </c>
      <c r="BX7" s="84"/>
      <c r="BY7" s="84"/>
      <c r="BZ7" s="84" t="s">
        <v>1199</v>
      </c>
      <c r="CA7" s="84"/>
      <c r="CB7" s="84"/>
      <c r="CC7" s="84" t="s">
        <v>1363</v>
      </c>
      <c r="CD7" s="84"/>
      <c r="CE7" s="84"/>
      <c r="CF7" s="84" t="s">
        <v>1364</v>
      </c>
      <c r="CG7" s="84"/>
      <c r="CH7" s="84"/>
      <c r="CI7" s="84" t="s">
        <v>1365</v>
      </c>
      <c r="CJ7" s="84"/>
      <c r="CK7" s="84"/>
      <c r="CL7" s="84" t="s">
        <v>1366</v>
      </c>
      <c r="CM7" s="84"/>
      <c r="CN7" s="84"/>
      <c r="CO7" s="84" t="s">
        <v>1367</v>
      </c>
      <c r="CP7" s="84"/>
      <c r="CQ7" s="84"/>
      <c r="CR7" s="84" t="s">
        <v>1368</v>
      </c>
      <c r="CS7" s="84"/>
      <c r="CT7" s="84"/>
      <c r="CU7" s="84" t="s">
        <v>1369</v>
      </c>
      <c r="CV7" s="84"/>
      <c r="CW7" s="84"/>
      <c r="CX7" s="84" t="s">
        <v>1370</v>
      </c>
      <c r="CY7" s="84"/>
      <c r="CZ7" s="84"/>
      <c r="DA7" s="84" t="s">
        <v>1371</v>
      </c>
      <c r="DB7" s="84"/>
      <c r="DC7" s="84"/>
      <c r="DD7" s="84" t="s">
        <v>1372</v>
      </c>
      <c r="DE7" s="84"/>
      <c r="DF7" s="84"/>
      <c r="DG7" s="84" t="s">
        <v>1373</v>
      </c>
      <c r="DH7" s="84"/>
      <c r="DI7" s="84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1231</v>
      </c>
      <c r="EF7" s="84"/>
      <c r="EG7" s="84"/>
      <c r="EH7" s="84" t="s">
        <v>763</v>
      </c>
      <c r="EI7" s="84"/>
      <c r="EJ7" s="84"/>
      <c r="EK7" s="84" t="s">
        <v>1334</v>
      </c>
      <c r="EL7" s="84"/>
      <c r="EM7" s="84"/>
      <c r="EN7" s="84" t="s">
        <v>766</v>
      </c>
      <c r="EO7" s="84"/>
      <c r="EP7" s="84"/>
      <c r="EQ7" s="84" t="s">
        <v>1240</v>
      </c>
      <c r="ER7" s="84"/>
      <c r="ES7" s="84"/>
      <c r="ET7" s="84" t="s">
        <v>771</v>
      </c>
      <c r="EU7" s="84"/>
      <c r="EV7" s="84"/>
      <c r="EW7" s="84" t="s">
        <v>1243</v>
      </c>
      <c r="EX7" s="84"/>
      <c r="EY7" s="84"/>
      <c r="EZ7" s="84" t="s">
        <v>1245</v>
      </c>
      <c r="FA7" s="84"/>
      <c r="FB7" s="84"/>
      <c r="FC7" s="84" t="s">
        <v>1247</v>
      </c>
      <c r="FD7" s="84"/>
      <c r="FE7" s="84"/>
      <c r="FF7" s="84" t="s">
        <v>1335</v>
      </c>
      <c r="FG7" s="84"/>
      <c r="FH7" s="84"/>
      <c r="FI7" s="84" t="s">
        <v>1250</v>
      </c>
      <c r="FJ7" s="84"/>
      <c r="FK7" s="84"/>
      <c r="FL7" s="84" t="s">
        <v>775</v>
      </c>
      <c r="FM7" s="84"/>
      <c r="FN7" s="84"/>
      <c r="FO7" s="84" t="s">
        <v>1254</v>
      </c>
      <c r="FP7" s="84"/>
      <c r="FQ7" s="84"/>
      <c r="FR7" s="84" t="s">
        <v>1257</v>
      </c>
      <c r="FS7" s="84"/>
      <c r="FT7" s="84"/>
      <c r="FU7" s="84" t="s">
        <v>1261</v>
      </c>
      <c r="FV7" s="84"/>
      <c r="FW7" s="84"/>
      <c r="FX7" s="84" t="s">
        <v>1263</v>
      </c>
      <c r="FY7" s="84"/>
      <c r="FZ7" s="84"/>
      <c r="GA7" s="103" t="s">
        <v>1266</v>
      </c>
      <c r="GB7" s="103"/>
      <c r="GC7" s="103"/>
      <c r="GD7" s="84" t="s">
        <v>780</v>
      </c>
      <c r="GE7" s="84"/>
      <c r="GF7" s="84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1284</v>
      </c>
      <c r="HC7" s="84"/>
      <c r="HD7" s="84"/>
      <c r="HE7" s="84" t="s">
        <v>1286</v>
      </c>
      <c r="HF7" s="84"/>
      <c r="HG7" s="84"/>
      <c r="HH7" s="84" t="s">
        <v>796</v>
      </c>
      <c r="HI7" s="84"/>
      <c r="HJ7" s="84"/>
      <c r="HK7" s="84" t="s">
        <v>1287</v>
      </c>
      <c r="HL7" s="84"/>
      <c r="HM7" s="84"/>
      <c r="HN7" s="84" t="s">
        <v>1290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1299</v>
      </c>
      <c r="IA7" s="84"/>
      <c r="IB7" s="84"/>
      <c r="IC7" s="84" t="s">
        <v>1303</v>
      </c>
      <c r="ID7" s="84"/>
      <c r="IE7" s="84"/>
      <c r="IF7" s="84" t="s">
        <v>802</v>
      </c>
      <c r="IG7" s="84"/>
      <c r="IH7" s="84"/>
      <c r="II7" s="84" t="s">
        <v>1308</v>
      </c>
      <c r="IJ7" s="84"/>
      <c r="IK7" s="84"/>
      <c r="IL7" s="84" t="s">
        <v>1309</v>
      </c>
      <c r="IM7" s="84"/>
      <c r="IN7" s="84"/>
      <c r="IO7" s="84" t="s">
        <v>1313</v>
      </c>
      <c r="IP7" s="84"/>
      <c r="IQ7" s="84"/>
      <c r="IR7" s="84" t="s">
        <v>1317</v>
      </c>
      <c r="IS7" s="84"/>
      <c r="IT7" s="84"/>
    </row>
    <row r="8" spans="1:254" ht="58.5" customHeight="1">
      <c r="A8" s="124"/>
      <c r="B8" s="124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840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249</cp:lastModifiedBy>
  <dcterms:created xsi:type="dcterms:W3CDTF">2022-12-22T06:57:03Z</dcterms:created>
  <dcterms:modified xsi:type="dcterms:W3CDTF">2024-10-21T09:58:55Z</dcterms:modified>
</cp:coreProperties>
</file>